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ernhard\Downloads\"/>
    </mc:Choice>
  </mc:AlternateContent>
  <xr:revisionPtr revIDLastSave="0" documentId="13_ncr:1_{90D38B74-61D9-4A6F-8CDF-50EDB61A1551}" xr6:coauthVersionLast="47" xr6:coauthVersionMax="47" xr10:uidLastSave="{00000000-0000-0000-0000-000000000000}"/>
  <workbookProtection workbookAlgorithmName="SHA-512" workbookHashValue="fbgtGEecgR8Zy5QvFAP3MK4zqm7imZmHDU89GjAYf6vcVLo//tX6hFjqwnH/v1Y/+hmPESBc522cEuDkK4tsag==" workbookSaltValue="eXNKMMp11yGoRqCxX+ggDA==" workbookSpinCount="100000" lockStructure="1"/>
  <bookViews>
    <workbookView xWindow="-120" yWindow="-120" windowWidth="38640" windowHeight="21120" tabRatio="500" xr2:uid="{00000000-000D-0000-FFFF-FFFF00000000}"/>
  </bookViews>
  <sheets>
    <sheet name="Einstellungen" sheetId="5" r:id="rId1"/>
    <sheet name="Q I (Jan-März)" sheetId="1" r:id="rId2"/>
    <sheet name="Q II (April-Juni)" sheetId="6" r:id="rId3"/>
    <sheet name="Q III (Juli-September)" sheetId="7" r:id="rId4"/>
    <sheet name="Q IV (Oktober-Dezember)" sheetId="8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8" l="1"/>
  <c r="E14" i="7"/>
  <c r="E14" i="6"/>
  <c r="E14" i="1"/>
  <c r="A14" i="6"/>
  <c r="C5" i="8"/>
  <c r="C5" i="7"/>
  <c r="C5" i="6"/>
  <c r="C5" i="1"/>
  <c r="A14" i="8"/>
  <c r="D1" i="8"/>
  <c r="A14" i="7"/>
  <c r="D1" i="7"/>
  <c r="D1" i="6"/>
  <c r="E13" i="8"/>
  <c r="E15" i="8" s="1"/>
  <c r="C10" i="8"/>
  <c r="C9" i="8"/>
  <c r="C8" i="8"/>
  <c r="C4" i="8"/>
  <c r="C3" i="8"/>
  <c r="E13" i="7"/>
  <c r="E15" i="7" s="1"/>
  <c r="C10" i="7"/>
  <c r="C9" i="7"/>
  <c r="C8" i="7"/>
  <c r="C4" i="7"/>
  <c r="C3" i="7"/>
  <c r="E13" i="6"/>
  <c r="E16" i="6" s="1"/>
  <c r="C10" i="6"/>
  <c r="C9" i="6"/>
  <c r="C8" i="6"/>
  <c r="C4" i="6"/>
  <c r="C3" i="6"/>
  <c r="D1" i="1"/>
  <c r="A14" i="1"/>
  <c r="E13" i="1"/>
  <c r="E16" i="1" s="1"/>
  <c r="C10" i="1"/>
  <c r="C9" i="1"/>
  <c r="C8" i="1"/>
  <c r="C4" i="1"/>
  <c r="C3" i="1"/>
  <c r="E15" i="6" l="1"/>
  <c r="E15" i="1"/>
  <c r="E16" i="8"/>
  <c r="E16" i="7"/>
</calcChain>
</file>

<file path=xl/sharedStrings.xml><?xml version="1.0" encoding="utf-8"?>
<sst xmlns="http://schemas.openxmlformats.org/spreadsheetml/2006/main" count="119" uniqueCount="44">
  <si>
    <t>Name, Vorname</t>
  </si>
  <si>
    <t>Straße, HsNr</t>
  </si>
  <si>
    <t>PLZ, Ort</t>
  </si>
  <si>
    <t>Bankverbindung</t>
  </si>
  <si>
    <t>Bank</t>
  </si>
  <si>
    <t>BIC</t>
  </si>
  <si>
    <t>IBAN</t>
  </si>
  <si>
    <t>Nr.</t>
  </si>
  <si>
    <t>Datum</t>
  </si>
  <si>
    <t>Ziel bzw. Fahrtstrecke</t>
  </si>
  <si>
    <t>Anlass</t>
  </si>
  <si>
    <t>Spende</t>
  </si>
  <si>
    <t>Erstattung</t>
  </si>
  <si>
    <t>gefahrene km</t>
  </si>
  <si>
    <t>Zusammenfassung</t>
  </si>
  <si>
    <t>Ort, Datum</t>
  </si>
  <si>
    <t>Unterschrift</t>
  </si>
  <si>
    <t>Erstattungssatz je km:</t>
  </si>
  <si>
    <t>Summe Kilometer gesamt:</t>
  </si>
  <si>
    <t>Summe Spende:</t>
  </si>
  <si>
    <t>Summe Erstattung:</t>
  </si>
  <si>
    <t>Jahr</t>
  </si>
  <si>
    <t>Nachfolgend aufgeführte Fahrten wurden im Rahmen meiner DLRG-Tätigkeit für die DLRG Kreisverband Altmühlfranken e.V. durchgeführt.</t>
  </si>
  <si>
    <t>Funktionsweise hier die Datenergänzen</t>
  </si>
  <si>
    <t>€/Km</t>
  </si>
  <si>
    <t>Ort</t>
  </si>
  <si>
    <t>Postleitzahl</t>
  </si>
  <si>
    <t xml:space="preserve">Aufstellung Fahrtkosten - DLRG Altmühlfranken e.V. </t>
  </si>
  <si>
    <t>Version:</t>
  </si>
  <si>
    <t>Erstellt:</t>
  </si>
  <si>
    <t>Peter Stengel</t>
  </si>
  <si>
    <t>Freigegeben:</t>
  </si>
  <si>
    <t>Bernhard Arndt</t>
  </si>
  <si>
    <t>Datum:</t>
  </si>
  <si>
    <t>Ablauf</t>
  </si>
  <si>
    <t>Nach bundesweiten steuerlichen und rechtlichen Vorgaben.</t>
  </si>
  <si>
    <t>1.3</t>
  </si>
  <si>
    <t xml:space="preserve">Ende des Quartal (spätestens bis zum 15. des Folgemonats) muss die Aufstellung </t>
  </si>
  <si>
    <t>an finanzen@altmuehlfranken.dlrg.de gesendet werden.</t>
  </si>
  <si>
    <t xml:space="preserve">der Fahrtkosten, aus dem vorherigen Quartal, als PDF-Datei unterschrieben </t>
  </si>
  <si>
    <t xml:space="preserve">Sollte die Frist nicht eingehalten werden, können die Fahrtkosten nicht bearbeitet, </t>
  </si>
  <si>
    <t>quittiert oder ausbezahlt werden.</t>
  </si>
  <si>
    <t>Im Rahmen des Jahresabschluss (Anfang des Folgejahres) werden, die Anträge</t>
  </si>
  <si>
    <t>bearbeitet quittiert oder ausgezahlt.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</si>
</sst>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4" fontId="2" fillId="0" borderId="11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Protection="1">
      <protection locked="0"/>
    </xf>
    <xf numFmtId="2" fontId="2" fillId="0" borderId="11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3" xfId="1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C5" sqref="C5:F5"/>
    </sheetView>
  </sheetViews>
  <sheetFormatPr baseColWidth="10" defaultColWidth="10.75" defaultRowHeight="15" x14ac:dyDescent="0.2"/>
  <cols>
    <col min="1" max="1" width="10.75" style="7"/>
    <col min="2" max="2" width="4.5" style="7" customWidth="1"/>
    <col min="3" max="3" width="14.25" style="7" bestFit="1" customWidth="1"/>
    <col min="4" max="16384" width="10.75" style="7"/>
  </cols>
  <sheetData>
    <row r="1" spans="1:6" ht="15.75" x14ac:dyDescent="0.25">
      <c r="A1" s="6" t="s">
        <v>23</v>
      </c>
    </row>
    <row r="2" spans="1:6" ht="15.75" thickBot="1" x14ac:dyDescent="0.25"/>
    <row r="3" spans="1:6" ht="15.75" thickBot="1" x14ac:dyDescent="0.25">
      <c r="A3" s="24" t="s">
        <v>21</v>
      </c>
      <c r="B3" s="25"/>
      <c r="C3" s="39">
        <v>2025</v>
      </c>
      <c r="D3" s="39"/>
      <c r="E3" s="39"/>
      <c r="F3" s="40"/>
    </row>
    <row r="4" spans="1:6" ht="15.75" thickBot="1" x14ac:dyDescent="0.25"/>
    <row r="5" spans="1:6" x14ac:dyDescent="0.2">
      <c r="A5" s="42" t="s">
        <v>0</v>
      </c>
      <c r="B5" s="43"/>
      <c r="C5" s="44"/>
      <c r="D5" s="44"/>
      <c r="E5" s="44"/>
      <c r="F5" s="45"/>
    </row>
    <row r="6" spans="1:6" x14ac:dyDescent="0.2">
      <c r="A6" s="35" t="s">
        <v>1</v>
      </c>
      <c r="B6" s="36"/>
      <c r="C6" s="37"/>
      <c r="D6" s="37"/>
      <c r="E6" s="37"/>
      <c r="F6" s="38"/>
    </row>
    <row r="7" spans="1:6" x14ac:dyDescent="0.2">
      <c r="A7" s="35" t="s">
        <v>26</v>
      </c>
      <c r="B7" s="36"/>
      <c r="C7" s="37"/>
      <c r="D7" s="37"/>
      <c r="E7" s="37"/>
      <c r="F7" s="38"/>
    </row>
    <row r="8" spans="1:6" ht="15.75" thickBot="1" x14ac:dyDescent="0.25">
      <c r="A8" s="28" t="s">
        <v>25</v>
      </c>
      <c r="B8" s="29"/>
      <c r="C8" s="30"/>
      <c r="D8" s="30"/>
      <c r="E8" s="30"/>
      <c r="F8" s="31"/>
    </row>
    <row r="9" spans="1:6" ht="15.75" thickBot="1" x14ac:dyDescent="0.25">
      <c r="A9" s="41"/>
      <c r="B9" s="41"/>
      <c r="C9" s="41"/>
      <c r="D9" s="41"/>
      <c r="E9" s="41"/>
      <c r="F9" s="41"/>
    </row>
    <row r="10" spans="1:6" x14ac:dyDescent="0.2">
      <c r="A10" s="32" t="s">
        <v>3</v>
      </c>
      <c r="B10" s="33"/>
      <c r="C10" s="33"/>
      <c r="D10" s="33"/>
      <c r="E10" s="33"/>
      <c r="F10" s="34"/>
    </row>
    <row r="11" spans="1:6" x14ac:dyDescent="0.2">
      <c r="A11" s="35" t="s">
        <v>4</v>
      </c>
      <c r="B11" s="36"/>
      <c r="C11" s="37"/>
      <c r="D11" s="37"/>
      <c r="E11" s="37"/>
      <c r="F11" s="38"/>
    </row>
    <row r="12" spans="1:6" x14ac:dyDescent="0.2">
      <c r="A12" s="35" t="s">
        <v>5</v>
      </c>
      <c r="B12" s="36"/>
      <c r="C12" s="37"/>
      <c r="D12" s="37"/>
      <c r="E12" s="37"/>
      <c r="F12" s="38"/>
    </row>
    <row r="13" spans="1:6" ht="15.75" thickBot="1" x14ac:dyDescent="0.25">
      <c r="A13" s="28" t="s">
        <v>6</v>
      </c>
      <c r="B13" s="29"/>
      <c r="C13" s="30"/>
      <c r="D13" s="30"/>
      <c r="E13" s="30"/>
      <c r="F13" s="31"/>
    </row>
    <row r="15" spans="1:6" ht="15.75" thickBot="1" x14ac:dyDescent="0.25">
      <c r="A15" s="7" t="s">
        <v>35</v>
      </c>
    </row>
    <row r="16" spans="1:6" ht="15.75" thickBot="1" x14ac:dyDescent="0.25">
      <c r="A16" s="24" t="s">
        <v>24</v>
      </c>
      <c r="B16" s="25"/>
      <c r="C16" s="26">
        <v>0.3</v>
      </c>
      <c r="D16" s="26"/>
      <c r="E16" s="26"/>
      <c r="F16" s="27"/>
    </row>
    <row r="18" spans="1:3" ht="15.75" x14ac:dyDescent="0.25">
      <c r="A18" s="6" t="s">
        <v>34</v>
      </c>
    </row>
    <row r="19" spans="1:3" x14ac:dyDescent="0.2">
      <c r="A19" s="7" t="s">
        <v>37</v>
      </c>
    </row>
    <row r="20" spans="1:3" x14ac:dyDescent="0.2">
      <c r="A20" s="7" t="s">
        <v>39</v>
      </c>
    </row>
    <row r="21" spans="1:3" x14ac:dyDescent="0.2">
      <c r="A21" s="7" t="s">
        <v>38</v>
      </c>
    </row>
    <row r="23" spans="1:3" x14ac:dyDescent="0.2">
      <c r="A23" s="7" t="s">
        <v>40</v>
      </c>
    </row>
    <row r="24" spans="1:3" x14ac:dyDescent="0.2">
      <c r="A24" s="7" t="s">
        <v>41</v>
      </c>
    </row>
    <row r="26" spans="1:3" x14ac:dyDescent="0.2">
      <c r="A26" s="7" t="s">
        <v>42</v>
      </c>
    </row>
    <row r="27" spans="1:3" x14ac:dyDescent="0.2">
      <c r="A27" s="7" t="s">
        <v>43</v>
      </c>
    </row>
    <row r="29" spans="1:3" x14ac:dyDescent="0.2">
      <c r="A29" s="7" t="s">
        <v>28</v>
      </c>
      <c r="C29" s="23" t="s">
        <v>36</v>
      </c>
    </row>
    <row r="30" spans="1:3" x14ac:dyDescent="0.2">
      <c r="A30" s="7" t="s">
        <v>33</v>
      </c>
      <c r="C30" s="22">
        <v>45200</v>
      </c>
    </row>
    <row r="31" spans="1:3" x14ac:dyDescent="0.2">
      <c r="A31" s="7" t="s">
        <v>29</v>
      </c>
      <c r="C31" s="7" t="s">
        <v>30</v>
      </c>
    </row>
    <row r="32" spans="1:3" x14ac:dyDescent="0.2">
      <c r="A32" s="7" t="s">
        <v>31</v>
      </c>
      <c r="C32" s="7" t="s">
        <v>32</v>
      </c>
    </row>
  </sheetData>
  <sheetProtection algorithmName="SHA-512" hashValue="pLXDCPOPAzZtYR0XuTv1tdLB+z06OVThJWDPb4fXZu8+GZKP7p56OqzXcvnJfnQJ4vBg3eD90jVbLcnBMuYQEg==" saltValue="UePOEboBH45Xtjq/8AoywA==" spinCount="100000" sheet="1" objects="1" scenarios="1" selectLockedCells="1"/>
  <mergeCells count="20">
    <mergeCell ref="A3:B3"/>
    <mergeCell ref="C3:F3"/>
    <mergeCell ref="A8:B8"/>
    <mergeCell ref="C8:F8"/>
    <mergeCell ref="A9:F9"/>
    <mergeCell ref="A5:B5"/>
    <mergeCell ref="C5:F5"/>
    <mergeCell ref="A6:B6"/>
    <mergeCell ref="C6:F6"/>
    <mergeCell ref="A7:B7"/>
    <mergeCell ref="C7:F7"/>
    <mergeCell ref="A16:B16"/>
    <mergeCell ref="C16:F16"/>
    <mergeCell ref="A13:B13"/>
    <mergeCell ref="C13:F13"/>
    <mergeCell ref="A10:F10"/>
    <mergeCell ref="A11:B11"/>
    <mergeCell ref="C11:F11"/>
    <mergeCell ref="A12:B12"/>
    <mergeCell ref="C12:F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9"/>
  <sheetViews>
    <sheetView zoomScale="102" zoomScaleNormal="102" workbookViewId="0">
      <selection activeCell="B20" sqref="B20"/>
    </sheetView>
  </sheetViews>
  <sheetFormatPr baseColWidth="10" defaultRowHeight="15.75" x14ac:dyDescent="0.25"/>
  <cols>
    <col min="1" max="1" width="3" style="1" customWidth="1"/>
    <col min="2" max="2" width="10.25" style="11" customWidth="1"/>
    <col min="3" max="3" width="42.75" style="1" customWidth="1"/>
    <col min="4" max="4" width="30" style="1" customWidth="1"/>
    <col min="5" max="6" width="10" style="1" customWidth="1"/>
  </cols>
  <sheetData>
    <row r="1" spans="1:6" x14ac:dyDescent="0.25">
      <c r="A1" s="6" t="s">
        <v>27</v>
      </c>
      <c r="B1" s="6"/>
      <c r="C1" s="6"/>
      <c r="D1" s="12" t="str">
        <f>CONCATENATE(Einstellungen!$C$3," QI (Jan-März)")</f>
        <v>2025 QI (Jan-März)</v>
      </c>
      <c r="E1" s="6"/>
      <c r="F1" s="6"/>
    </row>
    <row r="2" spans="1:6" ht="16.5" thickBot="1" x14ac:dyDescent="0.3">
      <c r="A2" s="48"/>
      <c r="B2" s="48"/>
      <c r="C2" s="48"/>
      <c r="D2" s="48"/>
      <c r="E2" s="48"/>
      <c r="F2" s="48"/>
    </row>
    <row r="3" spans="1:6" x14ac:dyDescent="0.25">
      <c r="A3" s="42" t="s">
        <v>0</v>
      </c>
      <c r="B3" s="43"/>
      <c r="C3" s="43">
        <f>Einstellungen!$C$5</f>
        <v>0</v>
      </c>
      <c r="D3" s="43"/>
      <c r="E3" s="43"/>
      <c r="F3" s="49"/>
    </row>
    <row r="4" spans="1:6" x14ac:dyDescent="0.25">
      <c r="A4" s="35" t="s">
        <v>1</v>
      </c>
      <c r="B4" s="36"/>
      <c r="C4" s="36">
        <f>Einstellungen!$C$6</f>
        <v>0</v>
      </c>
      <c r="D4" s="36"/>
      <c r="E4" s="36"/>
      <c r="F4" s="47"/>
    </row>
    <row r="5" spans="1:6" ht="16.5" thickBot="1" x14ac:dyDescent="0.3">
      <c r="A5" s="28" t="s">
        <v>2</v>
      </c>
      <c r="B5" s="29"/>
      <c r="C5" s="29" t="str">
        <f>CONCATENATE(Einstellungen!$C$7,", ",Einstellungen!$C$8)</f>
        <v xml:space="preserve">, </v>
      </c>
      <c r="D5" s="29"/>
      <c r="E5" s="29"/>
      <c r="F5" s="46"/>
    </row>
    <row r="6" spans="1:6" ht="16.5" thickBot="1" x14ac:dyDescent="0.3">
      <c r="A6" s="41"/>
      <c r="B6" s="41"/>
      <c r="C6" s="41"/>
      <c r="D6" s="41"/>
      <c r="E6" s="41"/>
      <c r="F6" s="41"/>
    </row>
    <row r="7" spans="1:6" x14ac:dyDescent="0.25">
      <c r="A7" s="32" t="s">
        <v>3</v>
      </c>
      <c r="B7" s="33"/>
      <c r="C7" s="33"/>
      <c r="D7" s="33"/>
      <c r="E7" s="33"/>
      <c r="F7" s="34"/>
    </row>
    <row r="8" spans="1:6" x14ac:dyDescent="0.25">
      <c r="A8" s="35" t="s">
        <v>4</v>
      </c>
      <c r="B8" s="36"/>
      <c r="C8" s="36">
        <f>Einstellungen!$C$11</f>
        <v>0</v>
      </c>
      <c r="D8" s="36"/>
      <c r="E8" s="36"/>
      <c r="F8" s="47"/>
    </row>
    <row r="9" spans="1:6" x14ac:dyDescent="0.25">
      <c r="A9" s="35" t="s">
        <v>5</v>
      </c>
      <c r="B9" s="36"/>
      <c r="C9" s="36">
        <f>Einstellungen!$C$12</f>
        <v>0</v>
      </c>
      <c r="D9" s="36"/>
      <c r="E9" s="36"/>
      <c r="F9" s="47"/>
    </row>
    <row r="10" spans="1:6" ht="16.5" thickBot="1" x14ac:dyDescent="0.3">
      <c r="A10" s="28" t="s">
        <v>6</v>
      </c>
      <c r="B10" s="29"/>
      <c r="C10" s="29">
        <f>Einstellungen!$C$13</f>
        <v>0</v>
      </c>
      <c r="D10" s="29"/>
      <c r="E10" s="29"/>
      <c r="F10" s="46"/>
    </row>
    <row r="11" spans="1:6" ht="16.5" thickBot="1" x14ac:dyDescent="0.3">
      <c r="A11" s="41"/>
      <c r="B11" s="41"/>
      <c r="C11" s="41"/>
      <c r="D11" s="41"/>
      <c r="E11" s="41"/>
      <c r="F11" s="41"/>
    </row>
    <row r="12" spans="1:6" ht="16.149999999999999" customHeight="1" x14ac:dyDescent="0.25">
      <c r="A12" s="59" t="s">
        <v>22</v>
      </c>
      <c r="B12" s="60"/>
      <c r="C12" s="61"/>
      <c r="D12" s="50" t="s">
        <v>14</v>
      </c>
      <c r="E12" s="51"/>
      <c r="F12" s="52"/>
    </row>
    <row r="13" spans="1:6" x14ac:dyDescent="0.25">
      <c r="A13" s="62"/>
      <c r="B13" s="63"/>
      <c r="C13" s="64"/>
      <c r="D13" s="8" t="s">
        <v>17</v>
      </c>
      <c r="E13" s="53">
        <f>Einstellungen!$C$16</f>
        <v>0.3</v>
      </c>
      <c r="F13" s="54"/>
    </row>
    <row r="14" spans="1:6" ht="16.149999999999999" customHeight="1" x14ac:dyDescent="0.25">
      <c r="A14" s="65" t="str">
        <f>CONCATENATE(Einstellungen!$C$8,", ","31.03.",Einstellungen!$C$3)</f>
        <v>, 31.03.2025</v>
      </c>
      <c r="B14" s="66"/>
      <c r="C14" s="67"/>
      <c r="D14" s="8" t="s">
        <v>18</v>
      </c>
      <c r="E14" s="55">
        <f>SUM(E20:E59)+SUM(F20:F59)</f>
        <v>0</v>
      </c>
      <c r="F14" s="56"/>
    </row>
    <row r="15" spans="1:6" x14ac:dyDescent="0.25">
      <c r="A15" s="65"/>
      <c r="B15" s="66"/>
      <c r="C15" s="68"/>
      <c r="D15" s="8" t="s">
        <v>19</v>
      </c>
      <c r="E15" s="57">
        <f>SUM(E20:E59)*E13</f>
        <v>0</v>
      </c>
      <c r="F15" s="58"/>
    </row>
    <row r="16" spans="1:6" ht="16.5" thickBot="1" x14ac:dyDescent="0.3">
      <c r="A16" s="76" t="s">
        <v>15</v>
      </c>
      <c r="B16" s="77"/>
      <c r="C16" s="10" t="s">
        <v>16</v>
      </c>
      <c r="D16" s="9" t="s">
        <v>20</v>
      </c>
      <c r="E16" s="57">
        <f>SUM(F20:F59)*E13</f>
        <v>0</v>
      </c>
      <c r="F16" s="58"/>
    </row>
    <row r="17" spans="1:6" ht="16.5" thickBot="1" x14ac:dyDescent="0.3">
      <c r="A17" s="48"/>
      <c r="B17" s="48"/>
      <c r="C17" s="48"/>
      <c r="D17" s="48"/>
      <c r="E17" s="48"/>
      <c r="F17" s="48"/>
    </row>
    <row r="18" spans="1:6" x14ac:dyDescent="0.25">
      <c r="A18" s="71" t="s">
        <v>7</v>
      </c>
      <c r="B18" s="73" t="s">
        <v>8</v>
      </c>
      <c r="C18" s="69" t="s">
        <v>9</v>
      </c>
      <c r="D18" s="69" t="s">
        <v>10</v>
      </c>
      <c r="E18" s="69" t="s">
        <v>13</v>
      </c>
      <c r="F18" s="70"/>
    </row>
    <row r="19" spans="1:6" ht="16.5" thickBot="1" x14ac:dyDescent="0.3">
      <c r="A19" s="72"/>
      <c r="B19" s="74"/>
      <c r="C19" s="75"/>
      <c r="D19" s="75"/>
      <c r="E19" s="4" t="s">
        <v>11</v>
      </c>
      <c r="F19" s="5" t="s">
        <v>12</v>
      </c>
    </row>
    <row r="20" spans="1:6" x14ac:dyDescent="0.25">
      <c r="A20" s="3">
        <v>1</v>
      </c>
      <c r="B20" s="13"/>
      <c r="C20" s="14"/>
      <c r="D20" s="14"/>
      <c r="E20" s="15"/>
      <c r="F20" s="16"/>
    </row>
    <row r="21" spans="1:6" x14ac:dyDescent="0.25">
      <c r="A21" s="2">
        <v>2</v>
      </c>
      <c r="B21" s="17"/>
      <c r="C21" s="18"/>
      <c r="D21" s="18"/>
      <c r="E21" s="19"/>
      <c r="F21" s="20"/>
    </row>
    <row r="22" spans="1:6" x14ac:dyDescent="0.25">
      <c r="A22" s="2">
        <v>3</v>
      </c>
      <c r="B22" s="17"/>
      <c r="C22" s="21"/>
      <c r="D22" s="21"/>
      <c r="E22" s="19"/>
      <c r="F22" s="20"/>
    </row>
    <row r="23" spans="1:6" x14ac:dyDescent="0.25">
      <c r="A23" s="2">
        <v>4</v>
      </c>
      <c r="B23" s="17"/>
      <c r="C23" s="18"/>
      <c r="D23" s="18"/>
      <c r="E23" s="19"/>
      <c r="F23" s="20"/>
    </row>
    <row r="24" spans="1:6" x14ac:dyDescent="0.25">
      <c r="A24" s="2">
        <v>5</v>
      </c>
      <c r="B24" s="17"/>
      <c r="C24" s="18"/>
      <c r="D24" s="18"/>
      <c r="E24" s="19"/>
      <c r="F24" s="20"/>
    </row>
    <row r="25" spans="1:6" x14ac:dyDescent="0.25">
      <c r="A25" s="2">
        <v>6</v>
      </c>
      <c r="B25" s="17"/>
      <c r="C25" s="18"/>
      <c r="D25" s="18"/>
      <c r="E25" s="19"/>
      <c r="F25" s="20"/>
    </row>
    <row r="26" spans="1:6" x14ac:dyDescent="0.25">
      <c r="A26" s="2">
        <v>7</v>
      </c>
      <c r="B26" s="17"/>
      <c r="C26" s="18"/>
      <c r="D26" s="18"/>
      <c r="E26" s="19"/>
      <c r="F26" s="20"/>
    </row>
    <row r="27" spans="1:6" x14ac:dyDescent="0.25">
      <c r="A27" s="2">
        <v>8</v>
      </c>
      <c r="B27" s="17"/>
      <c r="C27" s="18"/>
      <c r="D27" s="18"/>
      <c r="E27" s="19"/>
      <c r="F27" s="20"/>
    </row>
    <row r="28" spans="1:6" x14ac:dyDescent="0.25">
      <c r="A28" s="2">
        <v>9</v>
      </c>
      <c r="B28" s="17"/>
      <c r="C28" s="18"/>
      <c r="D28" s="18"/>
      <c r="E28" s="19"/>
      <c r="F28" s="20"/>
    </row>
    <row r="29" spans="1:6" x14ac:dyDescent="0.25">
      <c r="A29" s="2">
        <v>10</v>
      </c>
      <c r="B29" s="17"/>
      <c r="C29" s="18"/>
      <c r="D29" s="18"/>
      <c r="E29" s="19"/>
      <c r="F29" s="20"/>
    </row>
    <row r="30" spans="1:6" x14ac:dyDescent="0.25">
      <c r="A30" s="2">
        <v>11</v>
      </c>
      <c r="B30" s="17"/>
      <c r="C30" s="18"/>
      <c r="D30" s="18"/>
      <c r="E30" s="19"/>
      <c r="F30" s="20"/>
    </row>
    <row r="31" spans="1:6" x14ac:dyDescent="0.25">
      <c r="A31" s="2">
        <v>12</v>
      </c>
      <c r="B31" s="17"/>
      <c r="C31" s="18"/>
      <c r="D31" s="18"/>
      <c r="E31" s="19"/>
      <c r="F31" s="20"/>
    </row>
    <row r="32" spans="1:6" x14ac:dyDescent="0.25">
      <c r="A32" s="2">
        <v>13</v>
      </c>
      <c r="B32" s="17"/>
      <c r="C32" s="18"/>
      <c r="D32" s="18"/>
      <c r="E32" s="19"/>
      <c r="F32" s="20"/>
    </row>
    <row r="33" spans="1:6" x14ac:dyDescent="0.25">
      <c r="A33" s="2">
        <v>14</v>
      </c>
      <c r="B33" s="17"/>
      <c r="C33" s="18"/>
      <c r="D33" s="18"/>
      <c r="E33" s="19"/>
      <c r="F33" s="20"/>
    </row>
    <row r="34" spans="1:6" x14ac:dyDescent="0.25">
      <c r="A34" s="2">
        <v>15</v>
      </c>
      <c r="B34" s="17"/>
      <c r="C34" s="18"/>
      <c r="D34" s="18"/>
      <c r="E34" s="19"/>
      <c r="F34" s="20"/>
    </row>
    <row r="35" spans="1:6" x14ac:dyDescent="0.25">
      <c r="A35" s="2">
        <v>16</v>
      </c>
      <c r="B35" s="17"/>
      <c r="C35" s="18"/>
      <c r="D35" s="18"/>
      <c r="E35" s="19"/>
      <c r="F35" s="20"/>
    </row>
    <row r="36" spans="1:6" x14ac:dyDescent="0.25">
      <c r="A36" s="2">
        <v>17</v>
      </c>
      <c r="B36" s="17"/>
      <c r="C36" s="18"/>
      <c r="D36" s="18"/>
      <c r="E36" s="19"/>
      <c r="F36" s="20"/>
    </row>
    <row r="37" spans="1:6" x14ac:dyDescent="0.25">
      <c r="A37" s="2">
        <v>18</v>
      </c>
      <c r="B37" s="17"/>
      <c r="C37" s="18"/>
      <c r="D37" s="18"/>
      <c r="E37" s="19"/>
      <c r="F37" s="20"/>
    </row>
    <row r="38" spans="1:6" x14ac:dyDescent="0.25">
      <c r="A38" s="2">
        <v>19</v>
      </c>
      <c r="B38" s="17"/>
      <c r="C38" s="18"/>
      <c r="D38" s="18"/>
      <c r="E38" s="19"/>
      <c r="F38" s="20"/>
    </row>
    <row r="39" spans="1:6" x14ac:dyDescent="0.25">
      <c r="A39" s="2">
        <v>20</v>
      </c>
      <c r="B39" s="17"/>
      <c r="C39" s="18"/>
      <c r="D39" s="18"/>
      <c r="E39" s="19"/>
      <c r="F39" s="20"/>
    </row>
    <row r="40" spans="1:6" x14ac:dyDescent="0.25">
      <c r="A40" s="2">
        <v>21</v>
      </c>
      <c r="B40" s="17"/>
      <c r="C40" s="18"/>
      <c r="D40" s="18"/>
      <c r="E40" s="19"/>
      <c r="F40" s="20"/>
    </row>
    <row r="41" spans="1:6" x14ac:dyDescent="0.25">
      <c r="A41" s="2">
        <v>22</v>
      </c>
      <c r="B41" s="17"/>
      <c r="C41" s="18"/>
      <c r="D41" s="18"/>
      <c r="E41" s="19"/>
      <c r="F41" s="20"/>
    </row>
    <row r="42" spans="1:6" x14ac:dyDescent="0.25">
      <c r="A42" s="2">
        <v>23</v>
      </c>
      <c r="B42" s="17"/>
      <c r="C42" s="18"/>
      <c r="D42" s="18"/>
      <c r="E42" s="19"/>
      <c r="F42" s="20"/>
    </row>
    <row r="43" spans="1:6" x14ac:dyDescent="0.25">
      <c r="A43" s="2">
        <v>24</v>
      </c>
      <c r="B43" s="17"/>
      <c r="C43" s="18"/>
      <c r="D43" s="18"/>
      <c r="E43" s="19"/>
      <c r="F43" s="20"/>
    </row>
    <row r="44" spans="1:6" x14ac:dyDescent="0.25">
      <c r="A44" s="2">
        <v>25</v>
      </c>
      <c r="B44" s="17"/>
      <c r="C44" s="18"/>
      <c r="D44" s="18"/>
      <c r="E44" s="19"/>
      <c r="F44" s="20"/>
    </row>
    <row r="45" spans="1:6" x14ac:dyDescent="0.25">
      <c r="A45" s="2">
        <v>26</v>
      </c>
      <c r="B45" s="17"/>
      <c r="C45" s="18"/>
      <c r="D45" s="18"/>
      <c r="E45" s="19"/>
      <c r="F45" s="20"/>
    </row>
    <row r="46" spans="1:6" x14ac:dyDescent="0.25">
      <c r="A46" s="2">
        <v>27</v>
      </c>
      <c r="B46" s="17"/>
      <c r="C46" s="18"/>
      <c r="D46" s="18"/>
      <c r="E46" s="19"/>
      <c r="F46" s="20"/>
    </row>
    <row r="47" spans="1:6" x14ac:dyDescent="0.25">
      <c r="A47" s="2">
        <v>28</v>
      </c>
      <c r="B47" s="17"/>
      <c r="C47" s="18"/>
      <c r="D47" s="18"/>
      <c r="E47" s="19"/>
      <c r="F47" s="20"/>
    </row>
    <row r="48" spans="1:6" x14ac:dyDescent="0.25">
      <c r="A48" s="2">
        <v>29</v>
      </c>
      <c r="B48" s="17"/>
      <c r="C48" s="18"/>
      <c r="D48" s="18"/>
      <c r="E48" s="19"/>
      <c r="F48" s="20"/>
    </row>
    <row r="49" spans="1:6" x14ac:dyDescent="0.25">
      <c r="A49" s="2">
        <v>30</v>
      </c>
      <c r="B49" s="17"/>
      <c r="C49" s="18"/>
      <c r="D49" s="18"/>
      <c r="E49" s="19"/>
      <c r="F49" s="20"/>
    </row>
    <row r="50" spans="1:6" x14ac:dyDescent="0.25">
      <c r="A50" s="2">
        <v>31</v>
      </c>
      <c r="B50" s="17"/>
      <c r="C50" s="18"/>
      <c r="D50" s="18"/>
      <c r="E50" s="19"/>
      <c r="F50" s="20"/>
    </row>
    <row r="51" spans="1:6" x14ac:dyDescent="0.25">
      <c r="A51" s="2">
        <v>32</v>
      </c>
      <c r="B51" s="17"/>
      <c r="C51" s="18"/>
      <c r="D51" s="18"/>
      <c r="E51" s="19"/>
      <c r="F51" s="20"/>
    </row>
    <row r="52" spans="1:6" x14ac:dyDescent="0.25">
      <c r="A52" s="2">
        <v>33</v>
      </c>
      <c r="B52" s="17"/>
      <c r="C52" s="18"/>
      <c r="D52" s="18"/>
      <c r="E52" s="19"/>
      <c r="F52" s="20"/>
    </row>
    <row r="53" spans="1:6" x14ac:dyDescent="0.25">
      <c r="A53" s="2">
        <v>34</v>
      </c>
      <c r="B53" s="17"/>
      <c r="C53" s="18"/>
      <c r="D53" s="18"/>
      <c r="E53" s="19"/>
      <c r="F53" s="20"/>
    </row>
    <row r="54" spans="1:6" x14ac:dyDescent="0.25">
      <c r="A54" s="2">
        <v>35</v>
      </c>
      <c r="B54" s="17"/>
      <c r="C54" s="18"/>
      <c r="D54" s="18"/>
      <c r="E54" s="19"/>
      <c r="F54" s="20"/>
    </row>
    <row r="55" spans="1:6" x14ac:dyDescent="0.25">
      <c r="A55" s="2">
        <v>36</v>
      </c>
      <c r="B55" s="17"/>
      <c r="C55" s="18"/>
      <c r="D55" s="18"/>
      <c r="E55" s="19"/>
      <c r="F55" s="20"/>
    </row>
    <row r="56" spans="1:6" x14ac:dyDescent="0.25">
      <c r="A56" s="2">
        <v>37</v>
      </c>
      <c r="B56" s="17"/>
      <c r="C56" s="18"/>
      <c r="D56" s="18"/>
      <c r="E56" s="19"/>
      <c r="F56" s="20"/>
    </row>
    <row r="57" spans="1:6" x14ac:dyDescent="0.25">
      <c r="A57" s="2">
        <v>38</v>
      </c>
      <c r="B57" s="17"/>
      <c r="C57" s="18"/>
      <c r="D57" s="18"/>
      <c r="E57" s="19"/>
      <c r="F57" s="20"/>
    </row>
    <row r="58" spans="1:6" x14ac:dyDescent="0.25">
      <c r="A58" s="2">
        <v>39</v>
      </c>
      <c r="B58" s="17"/>
      <c r="C58" s="18"/>
      <c r="D58" s="18"/>
      <c r="E58" s="19"/>
      <c r="F58" s="20"/>
    </row>
    <row r="59" spans="1:6" x14ac:dyDescent="0.25">
      <c r="A59" s="2">
        <v>40</v>
      </c>
      <c r="B59" s="17"/>
      <c r="C59" s="18"/>
      <c r="D59" s="18"/>
      <c r="E59" s="19"/>
      <c r="F59" s="20"/>
    </row>
  </sheetData>
  <sheetProtection algorithmName="SHA-512" hashValue="/f5mhUmUHq8aDDbj7sODvtvBjaWSlwcWREzg1Thr5NLbN9SD7v+8EkOZ6xnH2eK159XEy6XfxxjIm6u55XDsjA==" saltValue="8eFK+hIGsSCF4GsIDS+xKQ==" spinCount="100000" sheet="1" objects="1" scenarios="1" selectLockedCells="1"/>
  <mergeCells count="31">
    <mergeCell ref="E16:F16"/>
    <mergeCell ref="E18:F18"/>
    <mergeCell ref="A18:A19"/>
    <mergeCell ref="B18:B19"/>
    <mergeCell ref="C18:C19"/>
    <mergeCell ref="D18:D19"/>
    <mergeCell ref="A16:B16"/>
    <mergeCell ref="A17:F17"/>
    <mergeCell ref="A11:F11"/>
    <mergeCell ref="D12:F12"/>
    <mergeCell ref="E13:F13"/>
    <mergeCell ref="E14:F14"/>
    <mergeCell ref="E15:F15"/>
    <mergeCell ref="A12:C13"/>
    <mergeCell ref="A14:B15"/>
    <mergeCell ref="C14:C15"/>
    <mergeCell ref="A2:F2"/>
    <mergeCell ref="A6:F6"/>
    <mergeCell ref="A3:B3"/>
    <mergeCell ref="A4:B4"/>
    <mergeCell ref="A5:B5"/>
    <mergeCell ref="C5:F5"/>
    <mergeCell ref="C4:F4"/>
    <mergeCell ref="C3:F3"/>
    <mergeCell ref="A7:F7"/>
    <mergeCell ref="A8:B8"/>
    <mergeCell ref="A9:B9"/>
    <mergeCell ref="A10:B10"/>
    <mergeCell ref="C10:F10"/>
    <mergeCell ref="C9:F9"/>
    <mergeCell ref="C8:F8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9"/>
  <sheetViews>
    <sheetView zoomScale="102" workbookViewId="0">
      <selection activeCell="B20" sqref="B20"/>
    </sheetView>
  </sheetViews>
  <sheetFormatPr baseColWidth="10" defaultRowHeight="15.75" x14ac:dyDescent="0.25"/>
  <cols>
    <col min="1" max="1" width="3" style="1" customWidth="1"/>
    <col min="2" max="2" width="10.25" style="11" customWidth="1"/>
    <col min="3" max="3" width="42.75" style="1" customWidth="1"/>
    <col min="4" max="4" width="30" style="1" customWidth="1"/>
    <col min="5" max="6" width="10" style="1" customWidth="1"/>
  </cols>
  <sheetData>
    <row r="1" spans="1:6" x14ac:dyDescent="0.25">
      <c r="A1" s="6" t="s">
        <v>27</v>
      </c>
      <c r="B1" s="6"/>
      <c r="C1" s="6"/>
      <c r="D1" s="12" t="str">
        <f>CONCATENATE(Einstellungen!$C$3," QII (April-Juni)")</f>
        <v>2025 QII (April-Juni)</v>
      </c>
      <c r="E1" s="6"/>
      <c r="F1" s="6"/>
    </row>
    <row r="2" spans="1:6" ht="16.5" thickBot="1" x14ac:dyDescent="0.3">
      <c r="A2" s="48"/>
      <c r="B2" s="48"/>
      <c r="C2" s="48"/>
      <c r="D2" s="48"/>
      <c r="E2" s="48"/>
      <c r="F2" s="48"/>
    </row>
    <row r="3" spans="1:6" x14ac:dyDescent="0.25">
      <c r="A3" s="42" t="s">
        <v>0</v>
      </c>
      <c r="B3" s="43"/>
      <c r="C3" s="43">
        <f>Einstellungen!$C$5</f>
        <v>0</v>
      </c>
      <c r="D3" s="43"/>
      <c r="E3" s="43"/>
      <c r="F3" s="49"/>
    </row>
    <row r="4" spans="1:6" x14ac:dyDescent="0.25">
      <c r="A4" s="35" t="s">
        <v>1</v>
      </c>
      <c r="B4" s="36"/>
      <c r="C4" s="36">
        <f>Einstellungen!$C$6</f>
        <v>0</v>
      </c>
      <c r="D4" s="36"/>
      <c r="E4" s="36"/>
      <c r="F4" s="47"/>
    </row>
    <row r="5" spans="1:6" ht="16.5" thickBot="1" x14ac:dyDescent="0.3">
      <c r="A5" s="28" t="s">
        <v>2</v>
      </c>
      <c r="B5" s="29"/>
      <c r="C5" s="29" t="str">
        <f>CONCATENATE(Einstellungen!$C$7,", ",Einstellungen!$C$8)</f>
        <v xml:space="preserve">, </v>
      </c>
      <c r="D5" s="29"/>
      <c r="E5" s="29"/>
      <c r="F5" s="46"/>
    </row>
    <row r="6" spans="1:6" ht="16.5" thickBot="1" x14ac:dyDescent="0.3">
      <c r="A6" s="41"/>
      <c r="B6" s="41"/>
      <c r="C6" s="41"/>
      <c r="D6" s="41"/>
      <c r="E6" s="41"/>
      <c r="F6" s="41"/>
    </row>
    <row r="7" spans="1:6" x14ac:dyDescent="0.25">
      <c r="A7" s="32" t="s">
        <v>3</v>
      </c>
      <c r="B7" s="33"/>
      <c r="C7" s="33"/>
      <c r="D7" s="33"/>
      <c r="E7" s="33"/>
      <c r="F7" s="34"/>
    </row>
    <row r="8" spans="1:6" x14ac:dyDescent="0.25">
      <c r="A8" s="35" t="s">
        <v>4</v>
      </c>
      <c r="B8" s="36"/>
      <c r="C8" s="36">
        <f>Einstellungen!$C$11</f>
        <v>0</v>
      </c>
      <c r="D8" s="36"/>
      <c r="E8" s="36"/>
      <c r="F8" s="47"/>
    </row>
    <row r="9" spans="1:6" x14ac:dyDescent="0.25">
      <c r="A9" s="35" t="s">
        <v>5</v>
      </c>
      <c r="B9" s="36"/>
      <c r="C9" s="36">
        <f>Einstellungen!$C$12</f>
        <v>0</v>
      </c>
      <c r="D9" s="36"/>
      <c r="E9" s="36"/>
      <c r="F9" s="47"/>
    </row>
    <row r="10" spans="1:6" ht="16.5" thickBot="1" x14ac:dyDescent="0.3">
      <c r="A10" s="28" t="s">
        <v>6</v>
      </c>
      <c r="B10" s="29"/>
      <c r="C10" s="29">
        <f>Einstellungen!$C$13</f>
        <v>0</v>
      </c>
      <c r="D10" s="29"/>
      <c r="E10" s="29"/>
      <c r="F10" s="46"/>
    </row>
    <row r="11" spans="1:6" ht="16.5" thickBot="1" x14ac:dyDescent="0.3">
      <c r="A11" s="41"/>
      <c r="B11" s="41"/>
      <c r="C11" s="41"/>
      <c r="D11" s="41"/>
      <c r="E11" s="41"/>
      <c r="F11" s="41"/>
    </row>
    <row r="12" spans="1:6" ht="16.149999999999999" customHeight="1" x14ac:dyDescent="0.25">
      <c r="A12" s="59" t="s">
        <v>22</v>
      </c>
      <c r="B12" s="60"/>
      <c r="C12" s="61"/>
      <c r="D12" s="50" t="s">
        <v>14</v>
      </c>
      <c r="E12" s="51"/>
      <c r="F12" s="52"/>
    </row>
    <row r="13" spans="1:6" x14ac:dyDescent="0.25">
      <c r="A13" s="62"/>
      <c r="B13" s="63"/>
      <c r="C13" s="64"/>
      <c r="D13" s="8" t="s">
        <v>17</v>
      </c>
      <c r="E13" s="53">
        <f>Einstellungen!$C$16</f>
        <v>0.3</v>
      </c>
      <c r="F13" s="54"/>
    </row>
    <row r="14" spans="1:6" ht="16.149999999999999" customHeight="1" x14ac:dyDescent="0.25">
      <c r="A14" s="65" t="str">
        <f>CONCATENATE(Einstellungen!$C$8,", ","30.06.",Einstellungen!$C$3)</f>
        <v>, 30.06.2025</v>
      </c>
      <c r="B14" s="66"/>
      <c r="C14" s="67"/>
      <c r="D14" s="8" t="s">
        <v>18</v>
      </c>
      <c r="E14" s="55">
        <f>SUM(E20:E59)+SUM(F20:F59)</f>
        <v>0</v>
      </c>
      <c r="F14" s="56"/>
    </row>
    <row r="15" spans="1:6" x14ac:dyDescent="0.25">
      <c r="A15" s="65"/>
      <c r="B15" s="66"/>
      <c r="C15" s="68"/>
      <c r="D15" s="8" t="s">
        <v>19</v>
      </c>
      <c r="E15" s="53">
        <f>SUM(E20:E59)*E13</f>
        <v>0</v>
      </c>
      <c r="F15" s="54"/>
    </row>
    <row r="16" spans="1:6" ht="16.5" thickBot="1" x14ac:dyDescent="0.3">
      <c r="A16" s="76" t="s">
        <v>15</v>
      </c>
      <c r="B16" s="77"/>
      <c r="C16" s="10" t="s">
        <v>16</v>
      </c>
      <c r="D16" s="9" t="s">
        <v>20</v>
      </c>
      <c r="E16" s="53">
        <f>SUM(F20:F59)*E13</f>
        <v>0</v>
      </c>
      <c r="F16" s="54"/>
    </row>
    <row r="17" spans="1:6" ht="16.5" thickBot="1" x14ac:dyDescent="0.3">
      <c r="A17" s="77"/>
      <c r="B17" s="77"/>
      <c r="C17" s="77"/>
      <c r="D17" s="77"/>
      <c r="E17" s="77"/>
      <c r="F17" s="77"/>
    </row>
    <row r="18" spans="1:6" x14ac:dyDescent="0.25">
      <c r="A18" s="78" t="s">
        <v>7</v>
      </c>
      <c r="B18" s="80" t="s">
        <v>8</v>
      </c>
      <c r="C18" s="82" t="s">
        <v>9</v>
      </c>
      <c r="D18" s="82" t="s">
        <v>10</v>
      </c>
      <c r="E18" s="84" t="s">
        <v>13</v>
      </c>
      <c r="F18" s="85"/>
    </row>
    <row r="19" spans="1:6" ht="16.5" thickBot="1" x14ac:dyDescent="0.3">
      <c r="A19" s="79"/>
      <c r="B19" s="81"/>
      <c r="C19" s="83"/>
      <c r="D19" s="83"/>
      <c r="E19" s="4" t="s">
        <v>11</v>
      </c>
      <c r="F19" s="5" t="s">
        <v>12</v>
      </c>
    </row>
    <row r="20" spans="1:6" x14ac:dyDescent="0.25">
      <c r="A20" s="3">
        <v>1</v>
      </c>
      <c r="B20" s="13"/>
      <c r="C20" s="14"/>
      <c r="D20" s="14"/>
      <c r="E20" s="15"/>
      <c r="F20" s="16"/>
    </row>
    <row r="21" spans="1:6" x14ac:dyDescent="0.25">
      <c r="A21" s="2">
        <v>2</v>
      </c>
      <c r="B21" s="17"/>
      <c r="C21" s="18"/>
      <c r="D21" s="18"/>
      <c r="E21" s="19"/>
      <c r="F21" s="20"/>
    </row>
    <row r="22" spans="1:6" x14ac:dyDescent="0.25">
      <c r="A22" s="2">
        <v>3</v>
      </c>
      <c r="B22" s="17"/>
      <c r="C22" s="21"/>
      <c r="D22" s="21"/>
      <c r="E22" s="19"/>
      <c r="F22" s="20"/>
    </row>
    <row r="23" spans="1:6" x14ac:dyDescent="0.25">
      <c r="A23" s="2">
        <v>4</v>
      </c>
      <c r="B23" s="17"/>
      <c r="C23" s="18"/>
      <c r="D23" s="18"/>
      <c r="E23" s="19"/>
      <c r="F23" s="20"/>
    </row>
    <row r="24" spans="1:6" x14ac:dyDescent="0.25">
      <c r="A24" s="2">
        <v>5</v>
      </c>
      <c r="B24" s="17"/>
      <c r="C24" s="18"/>
      <c r="D24" s="18"/>
      <c r="E24" s="19"/>
      <c r="F24" s="20"/>
    </row>
    <row r="25" spans="1:6" x14ac:dyDescent="0.25">
      <c r="A25" s="2">
        <v>6</v>
      </c>
      <c r="B25" s="17"/>
      <c r="C25" s="18"/>
      <c r="D25" s="18"/>
      <c r="E25" s="19"/>
      <c r="F25" s="20"/>
    </row>
    <row r="26" spans="1:6" x14ac:dyDescent="0.25">
      <c r="A26" s="2">
        <v>7</v>
      </c>
      <c r="B26" s="17"/>
      <c r="C26" s="18"/>
      <c r="D26" s="18"/>
      <c r="E26" s="19"/>
      <c r="F26" s="20"/>
    </row>
    <row r="27" spans="1:6" x14ac:dyDescent="0.25">
      <c r="A27" s="2">
        <v>8</v>
      </c>
      <c r="B27" s="17"/>
      <c r="C27" s="18"/>
      <c r="D27" s="18"/>
      <c r="E27" s="19"/>
      <c r="F27" s="20"/>
    </row>
    <row r="28" spans="1:6" x14ac:dyDescent="0.25">
      <c r="A28" s="2">
        <v>9</v>
      </c>
      <c r="B28" s="17"/>
      <c r="C28" s="18"/>
      <c r="D28" s="18"/>
      <c r="E28" s="19"/>
      <c r="F28" s="20"/>
    </row>
    <row r="29" spans="1:6" x14ac:dyDescent="0.25">
      <c r="A29" s="2">
        <v>10</v>
      </c>
      <c r="B29" s="17"/>
      <c r="C29" s="18"/>
      <c r="D29" s="18"/>
      <c r="E29" s="19"/>
      <c r="F29" s="20"/>
    </row>
    <row r="30" spans="1:6" x14ac:dyDescent="0.25">
      <c r="A30" s="2">
        <v>11</v>
      </c>
      <c r="B30" s="17"/>
      <c r="C30" s="18"/>
      <c r="D30" s="18"/>
      <c r="E30" s="19"/>
      <c r="F30" s="20"/>
    </row>
    <row r="31" spans="1:6" x14ac:dyDescent="0.25">
      <c r="A31" s="2">
        <v>12</v>
      </c>
      <c r="B31" s="17"/>
      <c r="C31" s="18"/>
      <c r="D31" s="18"/>
      <c r="E31" s="19"/>
      <c r="F31" s="20"/>
    </row>
    <row r="32" spans="1:6" x14ac:dyDescent="0.25">
      <c r="A32" s="2">
        <v>13</v>
      </c>
      <c r="B32" s="17"/>
      <c r="C32" s="18"/>
      <c r="D32" s="18"/>
      <c r="E32" s="19"/>
      <c r="F32" s="20"/>
    </row>
    <row r="33" spans="1:6" x14ac:dyDescent="0.25">
      <c r="A33" s="2">
        <v>14</v>
      </c>
      <c r="B33" s="17"/>
      <c r="C33" s="18"/>
      <c r="D33" s="18"/>
      <c r="E33" s="19"/>
      <c r="F33" s="20"/>
    </row>
    <row r="34" spans="1:6" x14ac:dyDescent="0.25">
      <c r="A34" s="2">
        <v>15</v>
      </c>
      <c r="B34" s="17"/>
      <c r="C34" s="18"/>
      <c r="D34" s="18"/>
      <c r="E34" s="19"/>
      <c r="F34" s="20"/>
    </row>
    <row r="35" spans="1:6" x14ac:dyDescent="0.25">
      <c r="A35" s="2">
        <v>16</v>
      </c>
      <c r="B35" s="17"/>
      <c r="C35" s="18"/>
      <c r="D35" s="18"/>
      <c r="E35" s="19"/>
      <c r="F35" s="20"/>
    </row>
    <row r="36" spans="1:6" x14ac:dyDescent="0.25">
      <c r="A36" s="2">
        <v>17</v>
      </c>
      <c r="B36" s="17"/>
      <c r="C36" s="18"/>
      <c r="D36" s="18"/>
      <c r="E36" s="19"/>
      <c r="F36" s="20"/>
    </row>
    <row r="37" spans="1:6" x14ac:dyDescent="0.25">
      <c r="A37" s="2">
        <v>18</v>
      </c>
      <c r="B37" s="17"/>
      <c r="C37" s="18"/>
      <c r="D37" s="18"/>
      <c r="E37" s="19"/>
      <c r="F37" s="20"/>
    </row>
    <row r="38" spans="1:6" x14ac:dyDescent="0.25">
      <c r="A38" s="2">
        <v>19</v>
      </c>
      <c r="B38" s="17"/>
      <c r="C38" s="18"/>
      <c r="D38" s="18"/>
      <c r="E38" s="19"/>
      <c r="F38" s="20"/>
    </row>
    <row r="39" spans="1:6" x14ac:dyDescent="0.25">
      <c r="A39" s="2">
        <v>20</v>
      </c>
      <c r="B39" s="17"/>
      <c r="C39" s="18"/>
      <c r="D39" s="18"/>
      <c r="E39" s="19"/>
      <c r="F39" s="20"/>
    </row>
    <row r="40" spans="1:6" x14ac:dyDescent="0.25">
      <c r="A40" s="2">
        <v>21</v>
      </c>
      <c r="B40" s="17"/>
      <c r="C40" s="18"/>
      <c r="D40" s="18"/>
      <c r="E40" s="19"/>
      <c r="F40" s="20"/>
    </row>
    <row r="41" spans="1:6" x14ac:dyDescent="0.25">
      <c r="A41" s="2">
        <v>22</v>
      </c>
      <c r="B41" s="17"/>
      <c r="C41" s="18"/>
      <c r="D41" s="18"/>
      <c r="E41" s="19"/>
      <c r="F41" s="20"/>
    </row>
    <row r="42" spans="1:6" x14ac:dyDescent="0.25">
      <c r="A42" s="2">
        <v>23</v>
      </c>
      <c r="B42" s="17"/>
      <c r="C42" s="18"/>
      <c r="D42" s="18"/>
      <c r="E42" s="19"/>
      <c r="F42" s="20"/>
    </row>
    <row r="43" spans="1:6" x14ac:dyDescent="0.25">
      <c r="A43" s="2">
        <v>24</v>
      </c>
      <c r="B43" s="17"/>
      <c r="C43" s="18"/>
      <c r="D43" s="18"/>
      <c r="E43" s="19"/>
      <c r="F43" s="20"/>
    </row>
    <row r="44" spans="1:6" x14ac:dyDescent="0.25">
      <c r="A44" s="2">
        <v>25</v>
      </c>
      <c r="B44" s="17"/>
      <c r="C44" s="18"/>
      <c r="D44" s="18"/>
      <c r="E44" s="19"/>
      <c r="F44" s="20"/>
    </row>
    <row r="45" spans="1:6" x14ac:dyDescent="0.25">
      <c r="A45" s="2">
        <v>26</v>
      </c>
      <c r="B45" s="17"/>
      <c r="C45" s="18"/>
      <c r="D45" s="18"/>
      <c r="E45" s="19"/>
      <c r="F45" s="20"/>
    </row>
    <row r="46" spans="1:6" x14ac:dyDescent="0.25">
      <c r="A46" s="2">
        <v>27</v>
      </c>
      <c r="B46" s="17"/>
      <c r="C46" s="18"/>
      <c r="D46" s="18"/>
      <c r="E46" s="19"/>
      <c r="F46" s="20"/>
    </row>
    <row r="47" spans="1:6" x14ac:dyDescent="0.25">
      <c r="A47" s="2">
        <v>28</v>
      </c>
      <c r="B47" s="17"/>
      <c r="C47" s="18"/>
      <c r="D47" s="18"/>
      <c r="E47" s="19"/>
      <c r="F47" s="20"/>
    </row>
    <row r="48" spans="1:6" x14ac:dyDescent="0.25">
      <c r="A48" s="2">
        <v>29</v>
      </c>
      <c r="B48" s="17"/>
      <c r="C48" s="18"/>
      <c r="D48" s="18"/>
      <c r="E48" s="19"/>
      <c r="F48" s="20"/>
    </row>
    <row r="49" spans="1:6" x14ac:dyDescent="0.25">
      <c r="A49" s="2">
        <v>30</v>
      </c>
      <c r="B49" s="17"/>
      <c r="C49" s="18"/>
      <c r="D49" s="18"/>
      <c r="E49" s="19"/>
      <c r="F49" s="20"/>
    </row>
    <row r="50" spans="1:6" x14ac:dyDescent="0.25">
      <c r="A50" s="2">
        <v>31</v>
      </c>
      <c r="B50" s="17"/>
      <c r="C50" s="18"/>
      <c r="D50" s="18"/>
      <c r="E50" s="19"/>
      <c r="F50" s="20"/>
    </row>
    <row r="51" spans="1:6" x14ac:dyDescent="0.25">
      <c r="A51" s="2">
        <v>32</v>
      </c>
      <c r="B51" s="17"/>
      <c r="C51" s="18"/>
      <c r="D51" s="18"/>
      <c r="E51" s="19"/>
      <c r="F51" s="20"/>
    </row>
    <row r="52" spans="1:6" x14ac:dyDescent="0.25">
      <c r="A52" s="2">
        <v>33</v>
      </c>
      <c r="B52" s="17"/>
      <c r="C52" s="18"/>
      <c r="D52" s="18"/>
      <c r="E52" s="19"/>
      <c r="F52" s="20"/>
    </row>
    <row r="53" spans="1:6" x14ac:dyDescent="0.25">
      <c r="A53" s="2">
        <v>34</v>
      </c>
      <c r="B53" s="17"/>
      <c r="C53" s="18"/>
      <c r="D53" s="18"/>
      <c r="E53" s="19"/>
      <c r="F53" s="20"/>
    </row>
    <row r="54" spans="1:6" x14ac:dyDescent="0.25">
      <c r="A54" s="2">
        <v>35</v>
      </c>
      <c r="B54" s="17"/>
      <c r="C54" s="18"/>
      <c r="D54" s="18"/>
      <c r="E54" s="19"/>
      <c r="F54" s="20"/>
    </row>
    <row r="55" spans="1:6" x14ac:dyDescent="0.25">
      <c r="A55" s="2">
        <v>36</v>
      </c>
      <c r="B55" s="17"/>
      <c r="C55" s="18"/>
      <c r="D55" s="18"/>
      <c r="E55" s="19"/>
      <c r="F55" s="20"/>
    </row>
    <row r="56" spans="1:6" x14ac:dyDescent="0.25">
      <c r="A56" s="2">
        <v>37</v>
      </c>
      <c r="B56" s="17"/>
      <c r="C56" s="18"/>
      <c r="D56" s="18"/>
      <c r="E56" s="19"/>
      <c r="F56" s="20"/>
    </row>
    <row r="57" spans="1:6" x14ac:dyDescent="0.25">
      <c r="A57" s="2">
        <v>38</v>
      </c>
      <c r="B57" s="17"/>
      <c r="C57" s="18"/>
      <c r="D57" s="18"/>
      <c r="E57" s="19"/>
      <c r="F57" s="20"/>
    </row>
    <row r="58" spans="1:6" x14ac:dyDescent="0.25">
      <c r="A58" s="2">
        <v>39</v>
      </c>
      <c r="B58" s="17"/>
      <c r="C58" s="18"/>
      <c r="D58" s="18"/>
      <c r="E58" s="19"/>
      <c r="F58" s="20"/>
    </row>
    <row r="59" spans="1:6" x14ac:dyDescent="0.25">
      <c r="A59" s="2">
        <v>40</v>
      </c>
      <c r="B59" s="17"/>
      <c r="C59" s="18"/>
      <c r="D59" s="18"/>
      <c r="E59" s="19"/>
      <c r="F59" s="20"/>
    </row>
  </sheetData>
  <sheetProtection algorithmName="SHA-512" hashValue="BiK9drHwT91jKtf4YX2ExgU9H5CElIyun0oBUoW99Q9cxO7141/zE92yTTWSH6HP4rwbDsIqutFHKGieivQzLA==" saltValue="k4LqUtgpcL37++CJrr3pLA==" spinCount="100000" sheet="1" objects="1" scenarios="1" selectLockedCells="1"/>
  <mergeCells count="31">
    <mergeCell ref="A17:F17"/>
    <mergeCell ref="A18:A19"/>
    <mergeCell ref="B18:B19"/>
    <mergeCell ref="C18:C19"/>
    <mergeCell ref="D18:D19"/>
    <mergeCell ref="E18:F18"/>
    <mergeCell ref="A14:B15"/>
    <mergeCell ref="C14:C15"/>
    <mergeCell ref="E14:F14"/>
    <mergeCell ref="E15:F15"/>
    <mergeCell ref="A16:B16"/>
    <mergeCell ref="E16:F16"/>
    <mergeCell ref="A10:B10"/>
    <mergeCell ref="C10:F10"/>
    <mergeCell ref="A11:F11"/>
    <mergeCell ref="A12:C13"/>
    <mergeCell ref="D12:F12"/>
    <mergeCell ref="E13:F13"/>
    <mergeCell ref="A6:F6"/>
    <mergeCell ref="A7:F7"/>
    <mergeCell ref="A8:B8"/>
    <mergeCell ref="C8:F8"/>
    <mergeCell ref="A9:B9"/>
    <mergeCell ref="C9:F9"/>
    <mergeCell ref="A5:B5"/>
    <mergeCell ref="C5:F5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scale="7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9"/>
  <sheetViews>
    <sheetView zoomScale="102" workbookViewId="0">
      <selection activeCell="B20" sqref="B20"/>
    </sheetView>
  </sheetViews>
  <sheetFormatPr baseColWidth="10" defaultRowHeight="15.75" x14ac:dyDescent="0.25"/>
  <cols>
    <col min="1" max="1" width="3" style="1" customWidth="1"/>
    <col min="2" max="2" width="10.25" style="11" customWidth="1"/>
    <col min="3" max="3" width="42.75" style="1" customWidth="1"/>
    <col min="4" max="4" width="30" style="1" customWidth="1"/>
    <col min="5" max="6" width="10" style="1" customWidth="1"/>
  </cols>
  <sheetData>
    <row r="1" spans="1:6" x14ac:dyDescent="0.25">
      <c r="A1" s="6" t="s">
        <v>27</v>
      </c>
      <c r="B1" s="6"/>
      <c r="C1" s="6"/>
      <c r="D1" s="12" t="str">
        <f>CONCATENATE(Einstellungen!$C$3," QIII (Juli-September)")</f>
        <v>2025 QIII (Juli-September)</v>
      </c>
      <c r="E1" s="6"/>
      <c r="F1" s="6"/>
    </row>
    <row r="2" spans="1:6" ht="16.5" thickBot="1" x14ac:dyDescent="0.3">
      <c r="A2" s="48"/>
      <c r="B2" s="48"/>
      <c r="C2" s="48"/>
      <c r="D2" s="48"/>
      <c r="E2" s="48"/>
      <c r="F2" s="48"/>
    </row>
    <row r="3" spans="1:6" x14ac:dyDescent="0.25">
      <c r="A3" s="42" t="s">
        <v>0</v>
      </c>
      <c r="B3" s="43"/>
      <c r="C3" s="43">
        <f>Einstellungen!$C$5</f>
        <v>0</v>
      </c>
      <c r="D3" s="43"/>
      <c r="E3" s="43"/>
      <c r="F3" s="49"/>
    </row>
    <row r="4" spans="1:6" x14ac:dyDescent="0.25">
      <c r="A4" s="35" t="s">
        <v>1</v>
      </c>
      <c r="B4" s="36"/>
      <c r="C4" s="36">
        <f>Einstellungen!$C$6</f>
        <v>0</v>
      </c>
      <c r="D4" s="36"/>
      <c r="E4" s="36"/>
      <c r="F4" s="47"/>
    </row>
    <row r="5" spans="1:6" ht="16.5" thickBot="1" x14ac:dyDescent="0.3">
      <c r="A5" s="28" t="s">
        <v>2</v>
      </c>
      <c r="B5" s="29"/>
      <c r="C5" s="29" t="str">
        <f>CONCATENATE(Einstellungen!$C$7,", ",Einstellungen!$C$8)</f>
        <v xml:space="preserve">, </v>
      </c>
      <c r="D5" s="29"/>
      <c r="E5" s="29"/>
      <c r="F5" s="46"/>
    </row>
    <row r="6" spans="1:6" ht="16.5" thickBot="1" x14ac:dyDescent="0.3">
      <c r="A6" s="41"/>
      <c r="B6" s="41"/>
      <c r="C6" s="41"/>
      <c r="D6" s="41"/>
      <c r="E6" s="41"/>
      <c r="F6" s="41"/>
    </row>
    <row r="7" spans="1:6" x14ac:dyDescent="0.25">
      <c r="A7" s="32" t="s">
        <v>3</v>
      </c>
      <c r="B7" s="33"/>
      <c r="C7" s="33"/>
      <c r="D7" s="33"/>
      <c r="E7" s="33"/>
      <c r="F7" s="34"/>
    </row>
    <row r="8" spans="1:6" x14ac:dyDescent="0.25">
      <c r="A8" s="35" t="s">
        <v>4</v>
      </c>
      <c r="B8" s="36"/>
      <c r="C8" s="36">
        <f>Einstellungen!$C$11</f>
        <v>0</v>
      </c>
      <c r="D8" s="36"/>
      <c r="E8" s="36"/>
      <c r="F8" s="47"/>
    </row>
    <row r="9" spans="1:6" x14ac:dyDescent="0.25">
      <c r="A9" s="35" t="s">
        <v>5</v>
      </c>
      <c r="B9" s="36"/>
      <c r="C9" s="36">
        <f>Einstellungen!$C$12</f>
        <v>0</v>
      </c>
      <c r="D9" s="36"/>
      <c r="E9" s="36"/>
      <c r="F9" s="47"/>
    </row>
    <row r="10" spans="1:6" ht="16.5" thickBot="1" x14ac:dyDescent="0.3">
      <c r="A10" s="28" t="s">
        <v>6</v>
      </c>
      <c r="B10" s="29"/>
      <c r="C10" s="29">
        <f>Einstellungen!$C$13</f>
        <v>0</v>
      </c>
      <c r="D10" s="29"/>
      <c r="E10" s="29"/>
      <c r="F10" s="46"/>
    </row>
    <row r="11" spans="1:6" ht="16.5" thickBot="1" x14ac:dyDescent="0.3">
      <c r="A11" s="41"/>
      <c r="B11" s="41"/>
      <c r="C11" s="41"/>
      <c r="D11" s="41"/>
      <c r="E11" s="41"/>
      <c r="F11" s="41"/>
    </row>
    <row r="12" spans="1:6" ht="16.149999999999999" customHeight="1" x14ac:dyDescent="0.25">
      <c r="A12" s="59" t="s">
        <v>22</v>
      </c>
      <c r="B12" s="60"/>
      <c r="C12" s="61"/>
      <c r="D12" s="50" t="s">
        <v>14</v>
      </c>
      <c r="E12" s="51"/>
      <c r="F12" s="52"/>
    </row>
    <row r="13" spans="1:6" x14ac:dyDescent="0.25">
      <c r="A13" s="62"/>
      <c r="B13" s="63"/>
      <c r="C13" s="64"/>
      <c r="D13" s="8" t="s">
        <v>17</v>
      </c>
      <c r="E13" s="53">
        <f>Einstellungen!$C$16</f>
        <v>0.3</v>
      </c>
      <c r="F13" s="54"/>
    </row>
    <row r="14" spans="1:6" ht="16.149999999999999" customHeight="1" x14ac:dyDescent="0.25">
      <c r="A14" s="65" t="str">
        <f>CONCATENATE(Einstellungen!$C$8,", ","30.09.",Einstellungen!$C$3)</f>
        <v>, 30.09.2025</v>
      </c>
      <c r="B14" s="66"/>
      <c r="C14" s="67"/>
      <c r="D14" s="8" t="s">
        <v>18</v>
      </c>
      <c r="E14" s="55">
        <f>SUM(E20:E59)+SUM(F20:F59)</f>
        <v>0</v>
      </c>
      <c r="F14" s="56"/>
    </row>
    <row r="15" spans="1:6" x14ac:dyDescent="0.25">
      <c r="A15" s="65"/>
      <c r="B15" s="66"/>
      <c r="C15" s="68"/>
      <c r="D15" s="8" t="s">
        <v>19</v>
      </c>
      <c r="E15" s="57">
        <f>SUM(E20:E59)*E13</f>
        <v>0</v>
      </c>
      <c r="F15" s="58"/>
    </row>
    <row r="16" spans="1:6" ht="16.5" thickBot="1" x14ac:dyDescent="0.3">
      <c r="A16" s="76" t="s">
        <v>15</v>
      </c>
      <c r="B16" s="77"/>
      <c r="C16" s="10" t="s">
        <v>16</v>
      </c>
      <c r="D16" s="9" t="s">
        <v>20</v>
      </c>
      <c r="E16" s="57">
        <f>SUM(F20:F59)*E13</f>
        <v>0</v>
      </c>
      <c r="F16" s="58"/>
    </row>
    <row r="17" spans="1:6" ht="16.5" thickBot="1" x14ac:dyDescent="0.3">
      <c r="A17" s="48"/>
      <c r="B17" s="48"/>
      <c r="C17" s="48"/>
      <c r="D17" s="48"/>
      <c r="E17" s="48"/>
      <c r="F17" s="48"/>
    </row>
    <row r="18" spans="1:6" x14ac:dyDescent="0.25">
      <c r="A18" s="71" t="s">
        <v>7</v>
      </c>
      <c r="B18" s="73" t="s">
        <v>8</v>
      </c>
      <c r="C18" s="69" t="s">
        <v>9</v>
      </c>
      <c r="D18" s="69" t="s">
        <v>10</v>
      </c>
      <c r="E18" s="69" t="s">
        <v>13</v>
      </c>
      <c r="F18" s="70"/>
    </row>
    <row r="19" spans="1:6" ht="16.5" thickBot="1" x14ac:dyDescent="0.3">
      <c r="A19" s="72"/>
      <c r="B19" s="74"/>
      <c r="C19" s="75"/>
      <c r="D19" s="75"/>
      <c r="E19" s="4" t="s">
        <v>11</v>
      </c>
      <c r="F19" s="5" t="s">
        <v>12</v>
      </c>
    </row>
    <row r="20" spans="1:6" x14ac:dyDescent="0.25">
      <c r="A20" s="3">
        <v>1</v>
      </c>
      <c r="B20" s="13"/>
      <c r="C20" s="14"/>
      <c r="D20" s="14"/>
      <c r="E20" s="15"/>
      <c r="F20" s="16"/>
    </row>
    <row r="21" spans="1:6" x14ac:dyDescent="0.25">
      <c r="A21" s="2">
        <v>2</v>
      </c>
      <c r="B21" s="17"/>
      <c r="C21" s="18"/>
      <c r="D21" s="18"/>
      <c r="E21" s="19"/>
      <c r="F21" s="20"/>
    </row>
    <row r="22" spans="1:6" x14ac:dyDescent="0.25">
      <c r="A22" s="2">
        <v>3</v>
      </c>
      <c r="B22" s="17"/>
      <c r="C22" s="21"/>
      <c r="D22" s="21"/>
      <c r="E22" s="19"/>
      <c r="F22" s="20"/>
    </row>
    <row r="23" spans="1:6" x14ac:dyDescent="0.25">
      <c r="A23" s="2">
        <v>4</v>
      </c>
      <c r="B23" s="17"/>
      <c r="C23" s="18"/>
      <c r="D23" s="18"/>
      <c r="E23" s="19"/>
      <c r="F23" s="20"/>
    </row>
    <row r="24" spans="1:6" x14ac:dyDescent="0.25">
      <c r="A24" s="2">
        <v>5</v>
      </c>
      <c r="B24" s="17"/>
      <c r="C24" s="18"/>
      <c r="D24" s="18"/>
      <c r="E24" s="19"/>
      <c r="F24" s="20"/>
    </row>
    <row r="25" spans="1:6" x14ac:dyDescent="0.25">
      <c r="A25" s="2">
        <v>6</v>
      </c>
      <c r="B25" s="17"/>
      <c r="C25" s="18"/>
      <c r="D25" s="18"/>
      <c r="E25" s="19"/>
      <c r="F25" s="20"/>
    </row>
    <row r="26" spans="1:6" x14ac:dyDescent="0.25">
      <c r="A26" s="2">
        <v>7</v>
      </c>
      <c r="B26" s="17"/>
      <c r="C26" s="18"/>
      <c r="D26" s="18"/>
      <c r="E26" s="19"/>
      <c r="F26" s="20"/>
    </row>
    <row r="27" spans="1:6" x14ac:dyDescent="0.25">
      <c r="A27" s="2">
        <v>8</v>
      </c>
      <c r="B27" s="17"/>
      <c r="C27" s="18"/>
      <c r="D27" s="18"/>
      <c r="E27" s="19"/>
      <c r="F27" s="20"/>
    </row>
    <row r="28" spans="1:6" x14ac:dyDescent="0.25">
      <c r="A28" s="2">
        <v>9</v>
      </c>
      <c r="B28" s="17"/>
      <c r="C28" s="18"/>
      <c r="D28" s="18"/>
      <c r="E28" s="19"/>
      <c r="F28" s="20"/>
    </row>
    <row r="29" spans="1:6" x14ac:dyDescent="0.25">
      <c r="A29" s="2">
        <v>10</v>
      </c>
      <c r="B29" s="17"/>
      <c r="C29" s="18"/>
      <c r="D29" s="18"/>
      <c r="E29" s="19"/>
      <c r="F29" s="20"/>
    </row>
    <row r="30" spans="1:6" x14ac:dyDescent="0.25">
      <c r="A30" s="2">
        <v>11</v>
      </c>
      <c r="B30" s="17"/>
      <c r="C30" s="18"/>
      <c r="D30" s="18"/>
      <c r="E30" s="19"/>
      <c r="F30" s="20"/>
    </row>
    <row r="31" spans="1:6" x14ac:dyDescent="0.25">
      <c r="A31" s="2">
        <v>12</v>
      </c>
      <c r="B31" s="17"/>
      <c r="C31" s="18"/>
      <c r="D31" s="18"/>
      <c r="E31" s="19"/>
      <c r="F31" s="20"/>
    </row>
    <row r="32" spans="1:6" x14ac:dyDescent="0.25">
      <c r="A32" s="2">
        <v>13</v>
      </c>
      <c r="B32" s="17"/>
      <c r="C32" s="18"/>
      <c r="D32" s="18"/>
      <c r="E32" s="19"/>
      <c r="F32" s="20"/>
    </row>
    <row r="33" spans="1:6" x14ac:dyDescent="0.25">
      <c r="A33" s="2">
        <v>14</v>
      </c>
      <c r="B33" s="17"/>
      <c r="C33" s="18"/>
      <c r="D33" s="18"/>
      <c r="E33" s="19"/>
      <c r="F33" s="20"/>
    </row>
    <row r="34" spans="1:6" x14ac:dyDescent="0.25">
      <c r="A34" s="2">
        <v>15</v>
      </c>
      <c r="B34" s="17"/>
      <c r="C34" s="18"/>
      <c r="D34" s="18"/>
      <c r="E34" s="19"/>
      <c r="F34" s="20"/>
    </row>
    <row r="35" spans="1:6" x14ac:dyDescent="0.25">
      <c r="A35" s="2">
        <v>16</v>
      </c>
      <c r="B35" s="17"/>
      <c r="C35" s="18"/>
      <c r="D35" s="18"/>
      <c r="E35" s="19"/>
      <c r="F35" s="20"/>
    </row>
    <row r="36" spans="1:6" x14ac:dyDescent="0.25">
      <c r="A36" s="2">
        <v>17</v>
      </c>
      <c r="B36" s="17"/>
      <c r="C36" s="18"/>
      <c r="D36" s="18"/>
      <c r="E36" s="19"/>
      <c r="F36" s="20"/>
    </row>
    <row r="37" spans="1:6" x14ac:dyDescent="0.25">
      <c r="A37" s="2">
        <v>18</v>
      </c>
      <c r="B37" s="17"/>
      <c r="C37" s="18"/>
      <c r="D37" s="18"/>
      <c r="E37" s="19"/>
      <c r="F37" s="20"/>
    </row>
    <row r="38" spans="1:6" x14ac:dyDescent="0.25">
      <c r="A38" s="2">
        <v>19</v>
      </c>
      <c r="B38" s="17"/>
      <c r="C38" s="18"/>
      <c r="D38" s="18"/>
      <c r="E38" s="19"/>
      <c r="F38" s="20"/>
    </row>
    <row r="39" spans="1:6" x14ac:dyDescent="0.25">
      <c r="A39" s="2">
        <v>20</v>
      </c>
      <c r="B39" s="17"/>
      <c r="C39" s="18"/>
      <c r="D39" s="18"/>
      <c r="E39" s="19"/>
      <c r="F39" s="20"/>
    </row>
    <row r="40" spans="1:6" x14ac:dyDescent="0.25">
      <c r="A40" s="2">
        <v>21</v>
      </c>
      <c r="B40" s="17"/>
      <c r="C40" s="18"/>
      <c r="D40" s="18"/>
      <c r="E40" s="19"/>
      <c r="F40" s="20"/>
    </row>
    <row r="41" spans="1:6" x14ac:dyDescent="0.25">
      <c r="A41" s="2">
        <v>22</v>
      </c>
      <c r="B41" s="17"/>
      <c r="C41" s="18"/>
      <c r="D41" s="18"/>
      <c r="E41" s="19"/>
      <c r="F41" s="20"/>
    </row>
    <row r="42" spans="1:6" x14ac:dyDescent="0.25">
      <c r="A42" s="2">
        <v>23</v>
      </c>
      <c r="B42" s="17"/>
      <c r="C42" s="18"/>
      <c r="D42" s="18"/>
      <c r="E42" s="19"/>
      <c r="F42" s="20"/>
    </row>
    <row r="43" spans="1:6" x14ac:dyDescent="0.25">
      <c r="A43" s="2">
        <v>24</v>
      </c>
      <c r="B43" s="17"/>
      <c r="C43" s="18"/>
      <c r="D43" s="18"/>
      <c r="E43" s="19"/>
      <c r="F43" s="20"/>
    </row>
    <row r="44" spans="1:6" x14ac:dyDescent="0.25">
      <c r="A44" s="2">
        <v>25</v>
      </c>
      <c r="B44" s="17"/>
      <c r="C44" s="18"/>
      <c r="D44" s="18"/>
      <c r="E44" s="19"/>
      <c r="F44" s="20"/>
    </row>
    <row r="45" spans="1:6" x14ac:dyDescent="0.25">
      <c r="A45" s="2">
        <v>26</v>
      </c>
      <c r="B45" s="17"/>
      <c r="C45" s="18"/>
      <c r="D45" s="18"/>
      <c r="E45" s="19"/>
      <c r="F45" s="20"/>
    </row>
    <row r="46" spans="1:6" x14ac:dyDescent="0.25">
      <c r="A46" s="2">
        <v>27</v>
      </c>
      <c r="B46" s="17"/>
      <c r="C46" s="18"/>
      <c r="D46" s="18"/>
      <c r="E46" s="19"/>
      <c r="F46" s="20"/>
    </row>
    <row r="47" spans="1:6" x14ac:dyDescent="0.25">
      <c r="A47" s="2">
        <v>28</v>
      </c>
      <c r="B47" s="17"/>
      <c r="C47" s="18"/>
      <c r="D47" s="18"/>
      <c r="E47" s="19"/>
      <c r="F47" s="20"/>
    </row>
    <row r="48" spans="1:6" x14ac:dyDescent="0.25">
      <c r="A48" s="2">
        <v>29</v>
      </c>
      <c r="B48" s="17"/>
      <c r="C48" s="18"/>
      <c r="D48" s="18"/>
      <c r="E48" s="19"/>
      <c r="F48" s="20"/>
    </row>
    <row r="49" spans="1:6" x14ac:dyDescent="0.25">
      <c r="A49" s="2">
        <v>30</v>
      </c>
      <c r="B49" s="17"/>
      <c r="C49" s="18"/>
      <c r="D49" s="18"/>
      <c r="E49" s="19"/>
      <c r="F49" s="20"/>
    </row>
    <row r="50" spans="1:6" x14ac:dyDescent="0.25">
      <c r="A50" s="2">
        <v>31</v>
      </c>
      <c r="B50" s="17"/>
      <c r="C50" s="18"/>
      <c r="D50" s="18"/>
      <c r="E50" s="19"/>
      <c r="F50" s="20"/>
    </row>
    <row r="51" spans="1:6" x14ac:dyDescent="0.25">
      <c r="A51" s="2">
        <v>32</v>
      </c>
      <c r="B51" s="17"/>
      <c r="C51" s="18"/>
      <c r="D51" s="18"/>
      <c r="E51" s="19"/>
      <c r="F51" s="20"/>
    </row>
    <row r="52" spans="1:6" x14ac:dyDescent="0.25">
      <c r="A52" s="2">
        <v>33</v>
      </c>
      <c r="B52" s="17"/>
      <c r="C52" s="18"/>
      <c r="D52" s="18"/>
      <c r="E52" s="19"/>
      <c r="F52" s="20"/>
    </row>
    <row r="53" spans="1:6" x14ac:dyDescent="0.25">
      <c r="A53" s="2">
        <v>34</v>
      </c>
      <c r="B53" s="17"/>
      <c r="C53" s="18"/>
      <c r="D53" s="18"/>
      <c r="E53" s="19"/>
      <c r="F53" s="20"/>
    </row>
    <row r="54" spans="1:6" x14ac:dyDescent="0.25">
      <c r="A54" s="2">
        <v>35</v>
      </c>
      <c r="B54" s="17"/>
      <c r="C54" s="18"/>
      <c r="D54" s="18"/>
      <c r="E54" s="19"/>
      <c r="F54" s="20"/>
    </row>
    <row r="55" spans="1:6" x14ac:dyDescent="0.25">
      <c r="A55" s="2">
        <v>36</v>
      </c>
      <c r="B55" s="17"/>
      <c r="C55" s="18"/>
      <c r="D55" s="18"/>
      <c r="E55" s="19"/>
      <c r="F55" s="20"/>
    </row>
    <row r="56" spans="1:6" x14ac:dyDescent="0.25">
      <c r="A56" s="2">
        <v>37</v>
      </c>
      <c r="B56" s="17"/>
      <c r="C56" s="18"/>
      <c r="D56" s="18"/>
      <c r="E56" s="19"/>
      <c r="F56" s="20"/>
    </row>
    <row r="57" spans="1:6" x14ac:dyDescent="0.25">
      <c r="A57" s="2">
        <v>38</v>
      </c>
      <c r="B57" s="17"/>
      <c r="C57" s="18"/>
      <c r="D57" s="18"/>
      <c r="E57" s="19"/>
      <c r="F57" s="20"/>
    </row>
    <row r="58" spans="1:6" x14ac:dyDescent="0.25">
      <c r="A58" s="2">
        <v>39</v>
      </c>
      <c r="B58" s="17"/>
      <c r="C58" s="18"/>
      <c r="D58" s="18"/>
      <c r="E58" s="19"/>
      <c r="F58" s="20"/>
    </row>
    <row r="59" spans="1:6" x14ac:dyDescent="0.25">
      <c r="A59" s="2">
        <v>40</v>
      </c>
      <c r="B59" s="17"/>
      <c r="C59" s="18"/>
      <c r="D59" s="18"/>
      <c r="E59" s="19"/>
      <c r="F59" s="20"/>
    </row>
  </sheetData>
  <sheetProtection algorithmName="SHA-512" hashValue="mFY6fHoQkXodyE3F92nEigtVki4cHEDrVsf+A9MayplLK6fjEHCBMoslHhhVgoenW3i4eyplGD2ewZ6hSOQ2iQ==" saltValue="+oNzvJFsNrRDjL89VkdUFQ==" spinCount="100000" sheet="1" objects="1" scenarios="1" selectLockedCells="1"/>
  <mergeCells count="31">
    <mergeCell ref="A17:F17"/>
    <mergeCell ref="A18:A19"/>
    <mergeCell ref="B18:B19"/>
    <mergeCell ref="C18:C19"/>
    <mergeCell ref="D18:D19"/>
    <mergeCell ref="E18:F18"/>
    <mergeCell ref="A14:B15"/>
    <mergeCell ref="C14:C15"/>
    <mergeCell ref="E14:F14"/>
    <mergeCell ref="E15:F15"/>
    <mergeCell ref="A16:B16"/>
    <mergeCell ref="E16:F16"/>
    <mergeCell ref="A10:B10"/>
    <mergeCell ref="C10:F10"/>
    <mergeCell ref="A11:F11"/>
    <mergeCell ref="A12:C13"/>
    <mergeCell ref="D12:F12"/>
    <mergeCell ref="E13:F13"/>
    <mergeCell ref="A6:F6"/>
    <mergeCell ref="A7:F7"/>
    <mergeCell ref="A8:B8"/>
    <mergeCell ref="C8:F8"/>
    <mergeCell ref="A9:B9"/>
    <mergeCell ref="C9:F9"/>
    <mergeCell ref="A5:B5"/>
    <mergeCell ref="C5:F5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scale="77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9"/>
  <sheetViews>
    <sheetView zoomScale="102" workbookViewId="0">
      <selection activeCell="B20" sqref="B20"/>
    </sheetView>
  </sheetViews>
  <sheetFormatPr baseColWidth="10" defaultRowHeight="15.75" x14ac:dyDescent="0.25"/>
  <cols>
    <col min="1" max="1" width="3" style="1" customWidth="1"/>
    <col min="2" max="2" width="10.25" style="11" customWidth="1"/>
    <col min="3" max="3" width="42.75" style="1" customWidth="1"/>
    <col min="4" max="4" width="30" style="1" customWidth="1"/>
    <col min="5" max="6" width="10" style="1" customWidth="1"/>
  </cols>
  <sheetData>
    <row r="1" spans="1:6" x14ac:dyDescent="0.25">
      <c r="A1" s="6" t="s">
        <v>27</v>
      </c>
      <c r="B1" s="6"/>
      <c r="C1" s="6"/>
      <c r="D1" s="12" t="str">
        <f>CONCATENATE(Einstellungen!$C$3," Q IV (Oktober-Dezember)")</f>
        <v>2025 Q IV (Oktober-Dezember)</v>
      </c>
      <c r="E1" s="6"/>
      <c r="F1" s="6"/>
    </row>
    <row r="2" spans="1:6" ht="16.5" thickBot="1" x14ac:dyDescent="0.3">
      <c r="A2" s="48"/>
      <c r="B2" s="48"/>
      <c r="C2" s="48"/>
      <c r="D2" s="48"/>
      <c r="E2" s="48"/>
      <c r="F2" s="48"/>
    </row>
    <row r="3" spans="1:6" x14ac:dyDescent="0.25">
      <c r="A3" s="42" t="s">
        <v>0</v>
      </c>
      <c r="B3" s="43"/>
      <c r="C3" s="43">
        <f>Einstellungen!$C$5</f>
        <v>0</v>
      </c>
      <c r="D3" s="43"/>
      <c r="E3" s="43"/>
      <c r="F3" s="49"/>
    </row>
    <row r="4" spans="1:6" x14ac:dyDescent="0.25">
      <c r="A4" s="35" t="s">
        <v>1</v>
      </c>
      <c r="B4" s="36"/>
      <c r="C4" s="36">
        <f>Einstellungen!$C$6</f>
        <v>0</v>
      </c>
      <c r="D4" s="36"/>
      <c r="E4" s="36"/>
      <c r="F4" s="47"/>
    </row>
    <row r="5" spans="1:6" ht="16.5" thickBot="1" x14ac:dyDescent="0.3">
      <c r="A5" s="28" t="s">
        <v>2</v>
      </c>
      <c r="B5" s="29"/>
      <c r="C5" s="29" t="str">
        <f>CONCATENATE(Einstellungen!$C$7,", ",Einstellungen!$C$8)</f>
        <v xml:space="preserve">, </v>
      </c>
      <c r="D5" s="29"/>
      <c r="E5" s="29"/>
      <c r="F5" s="46"/>
    </row>
    <row r="6" spans="1:6" ht="16.5" thickBot="1" x14ac:dyDescent="0.3">
      <c r="A6" s="41"/>
      <c r="B6" s="41"/>
      <c r="C6" s="41"/>
      <c r="D6" s="41"/>
      <c r="E6" s="41"/>
      <c r="F6" s="41"/>
    </row>
    <row r="7" spans="1:6" x14ac:dyDescent="0.25">
      <c r="A7" s="32" t="s">
        <v>3</v>
      </c>
      <c r="B7" s="33"/>
      <c r="C7" s="33"/>
      <c r="D7" s="33"/>
      <c r="E7" s="33"/>
      <c r="F7" s="34"/>
    </row>
    <row r="8" spans="1:6" x14ac:dyDescent="0.25">
      <c r="A8" s="35" t="s">
        <v>4</v>
      </c>
      <c r="B8" s="36"/>
      <c r="C8" s="36">
        <f>Einstellungen!$C$11</f>
        <v>0</v>
      </c>
      <c r="D8" s="36"/>
      <c r="E8" s="36"/>
      <c r="F8" s="47"/>
    </row>
    <row r="9" spans="1:6" x14ac:dyDescent="0.25">
      <c r="A9" s="35" t="s">
        <v>5</v>
      </c>
      <c r="B9" s="36"/>
      <c r="C9" s="36">
        <f>Einstellungen!$C$12</f>
        <v>0</v>
      </c>
      <c r="D9" s="36"/>
      <c r="E9" s="36"/>
      <c r="F9" s="47"/>
    </row>
    <row r="10" spans="1:6" ht="16.5" thickBot="1" x14ac:dyDescent="0.3">
      <c r="A10" s="28" t="s">
        <v>6</v>
      </c>
      <c r="B10" s="29"/>
      <c r="C10" s="29">
        <f>Einstellungen!$C$13</f>
        <v>0</v>
      </c>
      <c r="D10" s="29"/>
      <c r="E10" s="29"/>
      <c r="F10" s="46"/>
    </row>
    <row r="11" spans="1:6" ht="16.5" thickBot="1" x14ac:dyDescent="0.3">
      <c r="A11" s="41"/>
      <c r="B11" s="41"/>
      <c r="C11" s="41"/>
      <c r="D11" s="41"/>
      <c r="E11" s="41"/>
      <c r="F11" s="41"/>
    </row>
    <row r="12" spans="1:6" ht="16.149999999999999" customHeight="1" x14ac:dyDescent="0.25">
      <c r="A12" s="59" t="s">
        <v>22</v>
      </c>
      <c r="B12" s="60"/>
      <c r="C12" s="61"/>
      <c r="D12" s="50" t="s">
        <v>14</v>
      </c>
      <c r="E12" s="51"/>
      <c r="F12" s="52"/>
    </row>
    <row r="13" spans="1:6" x14ac:dyDescent="0.25">
      <c r="A13" s="62"/>
      <c r="B13" s="63"/>
      <c r="C13" s="64"/>
      <c r="D13" s="8" t="s">
        <v>17</v>
      </c>
      <c r="E13" s="53">
        <f>Einstellungen!$C$16</f>
        <v>0.3</v>
      </c>
      <c r="F13" s="54"/>
    </row>
    <row r="14" spans="1:6" ht="16.149999999999999" customHeight="1" x14ac:dyDescent="0.25">
      <c r="A14" s="65" t="str">
        <f>CONCATENATE(Einstellungen!$C$8,", ","31.12.",Einstellungen!$C$3)</f>
        <v>, 31.12.2025</v>
      </c>
      <c r="B14" s="66"/>
      <c r="C14" s="67"/>
      <c r="D14" s="8" t="s">
        <v>18</v>
      </c>
      <c r="E14" s="55">
        <f>SUM(E20:E59)+SUM(F20:F59)</f>
        <v>0</v>
      </c>
      <c r="F14" s="56"/>
    </row>
    <row r="15" spans="1:6" x14ac:dyDescent="0.25">
      <c r="A15" s="65"/>
      <c r="B15" s="66"/>
      <c r="C15" s="68"/>
      <c r="D15" s="8" t="s">
        <v>19</v>
      </c>
      <c r="E15" s="57">
        <f>SUM(E20:E59)*E13</f>
        <v>0</v>
      </c>
      <c r="F15" s="58"/>
    </row>
    <row r="16" spans="1:6" ht="16.5" thickBot="1" x14ac:dyDescent="0.3">
      <c r="A16" s="76" t="s">
        <v>15</v>
      </c>
      <c r="B16" s="77"/>
      <c r="C16" s="10" t="s">
        <v>16</v>
      </c>
      <c r="D16" s="9" t="s">
        <v>20</v>
      </c>
      <c r="E16" s="57">
        <f>SUM(F20:F59)*E13</f>
        <v>0</v>
      </c>
      <c r="F16" s="58"/>
    </row>
    <row r="17" spans="1:6" ht="16.5" thickBot="1" x14ac:dyDescent="0.3">
      <c r="A17" s="48"/>
      <c r="B17" s="48"/>
      <c r="C17" s="48"/>
      <c r="D17" s="48"/>
      <c r="E17" s="48"/>
      <c r="F17" s="48"/>
    </row>
    <row r="18" spans="1:6" x14ac:dyDescent="0.25">
      <c r="A18" s="71" t="s">
        <v>7</v>
      </c>
      <c r="B18" s="73" t="s">
        <v>8</v>
      </c>
      <c r="C18" s="69" t="s">
        <v>9</v>
      </c>
      <c r="D18" s="69" t="s">
        <v>10</v>
      </c>
      <c r="E18" s="69" t="s">
        <v>13</v>
      </c>
      <c r="F18" s="70"/>
    </row>
    <row r="19" spans="1:6" ht="16.5" thickBot="1" x14ac:dyDescent="0.3">
      <c r="A19" s="72"/>
      <c r="B19" s="74"/>
      <c r="C19" s="75"/>
      <c r="D19" s="75"/>
      <c r="E19" s="4" t="s">
        <v>11</v>
      </c>
      <c r="F19" s="5" t="s">
        <v>12</v>
      </c>
    </row>
    <row r="20" spans="1:6" x14ac:dyDescent="0.25">
      <c r="A20" s="3">
        <v>1</v>
      </c>
      <c r="B20" s="13"/>
      <c r="C20" s="14"/>
      <c r="D20" s="14"/>
      <c r="E20" s="15"/>
      <c r="F20" s="16"/>
    </row>
    <row r="21" spans="1:6" x14ac:dyDescent="0.25">
      <c r="A21" s="2">
        <v>2</v>
      </c>
      <c r="B21" s="17"/>
      <c r="C21" s="18"/>
      <c r="D21" s="18"/>
      <c r="E21" s="19"/>
      <c r="F21" s="20"/>
    </row>
    <row r="22" spans="1:6" x14ac:dyDescent="0.25">
      <c r="A22" s="2">
        <v>3</v>
      </c>
      <c r="B22" s="17"/>
      <c r="C22" s="21"/>
      <c r="D22" s="21"/>
      <c r="E22" s="19"/>
      <c r="F22" s="20"/>
    </row>
    <row r="23" spans="1:6" x14ac:dyDescent="0.25">
      <c r="A23" s="2">
        <v>4</v>
      </c>
      <c r="B23" s="17"/>
      <c r="C23" s="18"/>
      <c r="D23" s="18"/>
      <c r="E23" s="19"/>
      <c r="F23" s="20"/>
    </row>
    <row r="24" spans="1:6" x14ac:dyDescent="0.25">
      <c r="A24" s="2">
        <v>5</v>
      </c>
      <c r="B24" s="17"/>
      <c r="C24" s="18"/>
      <c r="D24" s="18"/>
      <c r="E24" s="19"/>
      <c r="F24" s="20"/>
    </row>
    <row r="25" spans="1:6" x14ac:dyDescent="0.25">
      <c r="A25" s="2">
        <v>6</v>
      </c>
      <c r="B25" s="17"/>
      <c r="C25" s="18"/>
      <c r="D25" s="18"/>
      <c r="E25" s="19"/>
      <c r="F25" s="20"/>
    </row>
    <row r="26" spans="1:6" x14ac:dyDescent="0.25">
      <c r="A26" s="2">
        <v>7</v>
      </c>
      <c r="B26" s="17"/>
      <c r="C26" s="18"/>
      <c r="D26" s="18"/>
      <c r="E26" s="19"/>
      <c r="F26" s="20"/>
    </row>
    <row r="27" spans="1:6" x14ac:dyDescent="0.25">
      <c r="A27" s="2">
        <v>8</v>
      </c>
      <c r="B27" s="17"/>
      <c r="C27" s="18"/>
      <c r="D27" s="18"/>
      <c r="E27" s="19"/>
      <c r="F27" s="20"/>
    </row>
    <row r="28" spans="1:6" x14ac:dyDescent="0.25">
      <c r="A28" s="2">
        <v>9</v>
      </c>
      <c r="B28" s="17"/>
      <c r="C28" s="18"/>
      <c r="D28" s="18"/>
      <c r="E28" s="19"/>
      <c r="F28" s="20"/>
    </row>
    <row r="29" spans="1:6" x14ac:dyDescent="0.25">
      <c r="A29" s="2">
        <v>10</v>
      </c>
      <c r="B29" s="17"/>
      <c r="C29" s="18"/>
      <c r="D29" s="18"/>
      <c r="E29" s="19"/>
      <c r="F29" s="20"/>
    </row>
    <row r="30" spans="1:6" x14ac:dyDescent="0.25">
      <c r="A30" s="2">
        <v>11</v>
      </c>
      <c r="B30" s="17"/>
      <c r="C30" s="18"/>
      <c r="D30" s="18"/>
      <c r="E30" s="19"/>
      <c r="F30" s="20"/>
    </row>
    <row r="31" spans="1:6" x14ac:dyDescent="0.25">
      <c r="A31" s="2">
        <v>12</v>
      </c>
      <c r="B31" s="17"/>
      <c r="C31" s="18"/>
      <c r="D31" s="18"/>
      <c r="E31" s="19"/>
      <c r="F31" s="20"/>
    </row>
    <row r="32" spans="1:6" x14ac:dyDescent="0.25">
      <c r="A32" s="2">
        <v>13</v>
      </c>
      <c r="B32" s="17"/>
      <c r="C32" s="18"/>
      <c r="D32" s="18"/>
      <c r="E32" s="19"/>
      <c r="F32" s="20"/>
    </row>
    <row r="33" spans="1:6" x14ac:dyDescent="0.25">
      <c r="A33" s="2">
        <v>14</v>
      </c>
      <c r="B33" s="17"/>
      <c r="C33" s="18"/>
      <c r="D33" s="18"/>
      <c r="E33" s="19"/>
      <c r="F33" s="20"/>
    </row>
    <row r="34" spans="1:6" x14ac:dyDescent="0.25">
      <c r="A34" s="2">
        <v>15</v>
      </c>
      <c r="B34" s="17"/>
      <c r="C34" s="18"/>
      <c r="D34" s="18"/>
      <c r="E34" s="19"/>
      <c r="F34" s="20"/>
    </row>
    <row r="35" spans="1:6" x14ac:dyDescent="0.25">
      <c r="A35" s="2">
        <v>16</v>
      </c>
      <c r="B35" s="17"/>
      <c r="C35" s="18"/>
      <c r="D35" s="18"/>
      <c r="E35" s="19"/>
      <c r="F35" s="20"/>
    </row>
    <row r="36" spans="1:6" x14ac:dyDescent="0.25">
      <c r="A36" s="2">
        <v>17</v>
      </c>
      <c r="B36" s="17"/>
      <c r="C36" s="18"/>
      <c r="D36" s="18"/>
      <c r="E36" s="19"/>
      <c r="F36" s="20"/>
    </row>
    <row r="37" spans="1:6" x14ac:dyDescent="0.25">
      <c r="A37" s="2">
        <v>18</v>
      </c>
      <c r="B37" s="17"/>
      <c r="C37" s="18"/>
      <c r="D37" s="18"/>
      <c r="E37" s="19"/>
      <c r="F37" s="20"/>
    </row>
    <row r="38" spans="1:6" x14ac:dyDescent="0.25">
      <c r="A38" s="2">
        <v>19</v>
      </c>
      <c r="B38" s="17"/>
      <c r="C38" s="18"/>
      <c r="D38" s="18"/>
      <c r="E38" s="19"/>
      <c r="F38" s="20"/>
    </row>
    <row r="39" spans="1:6" x14ac:dyDescent="0.25">
      <c r="A39" s="2">
        <v>20</v>
      </c>
      <c r="B39" s="17"/>
      <c r="C39" s="18"/>
      <c r="D39" s="18"/>
      <c r="E39" s="19"/>
      <c r="F39" s="20"/>
    </row>
    <row r="40" spans="1:6" x14ac:dyDescent="0.25">
      <c r="A40" s="2">
        <v>21</v>
      </c>
      <c r="B40" s="17"/>
      <c r="C40" s="18"/>
      <c r="D40" s="18"/>
      <c r="E40" s="19"/>
      <c r="F40" s="20"/>
    </row>
    <row r="41" spans="1:6" x14ac:dyDescent="0.25">
      <c r="A41" s="2">
        <v>22</v>
      </c>
      <c r="B41" s="17"/>
      <c r="C41" s="18"/>
      <c r="D41" s="18"/>
      <c r="E41" s="19"/>
      <c r="F41" s="20"/>
    </row>
    <row r="42" spans="1:6" x14ac:dyDescent="0.25">
      <c r="A42" s="2">
        <v>23</v>
      </c>
      <c r="B42" s="17"/>
      <c r="C42" s="18"/>
      <c r="D42" s="18"/>
      <c r="E42" s="19"/>
      <c r="F42" s="20"/>
    </row>
    <row r="43" spans="1:6" x14ac:dyDescent="0.25">
      <c r="A43" s="2">
        <v>24</v>
      </c>
      <c r="B43" s="17"/>
      <c r="C43" s="18"/>
      <c r="D43" s="18"/>
      <c r="E43" s="19"/>
      <c r="F43" s="20"/>
    </row>
    <row r="44" spans="1:6" x14ac:dyDescent="0.25">
      <c r="A44" s="2">
        <v>25</v>
      </c>
      <c r="B44" s="17"/>
      <c r="C44" s="18"/>
      <c r="D44" s="18"/>
      <c r="E44" s="19"/>
      <c r="F44" s="20"/>
    </row>
    <row r="45" spans="1:6" x14ac:dyDescent="0.25">
      <c r="A45" s="2">
        <v>26</v>
      </c>
      <c r="B45" s="17"/>
      <c r="C45" s="18"/>
      <c r="D45" s="18"/>
      <c r="E45" s="19"/>
      <c r="F45" s="20"/>
    </row>
    <row r="46" spans="1:6" x14ac:dyDescent="0.25">
      <c r="A46" s="2">
        <v>27</v>
      </c>
      <c r="B46" s="17"/>
      <c r="C46" s="18"/>
      <c r="D46" s="18"/>
      <c r="E46" s="19"/>
      <c r="F46" s="20"/>
    </row>
    <row r="47" spans="1:6" x14ac:dyDescent="0.25">
      <c r="A47" s="2">
        <v>28</v>
      </c>
      <c r="B47" s="17"/>
      <c r="C47" s="18"/>
      <c r="D47" s="18"/>
      <c r="E47" s="19"/>
      <c r="F47" s="20"/>
    </row>
    <row r="48" spans="1:6" x14ac:dyDescent="0.25">
      <c r="A48" s="2">
        <v>29</v>
      </c>
      <c r="B48" s="17"/>
      <c r="C48" s="18"/>
      <c r="D48" s="18"/>
      <c r="E48" s="19"/>
      <c r="F48" s="20"/>
    </row>
    <row r="49" spans="1:6" x14ac:dyDescent="0.25">
      <c r="A49" s="2">
        <v>30</v>
      </c>
      <c r="B49" s="17"/>
      <c r="C49" s="18"/>
      <c r="D49" s="18"/>
      <c r="E49" s="19"/>
      <c r="F49" s="20"/>
    </row>
    <row r="50" spans="1:6" x14ac:dyDescent="0.25">
      <c r="A50" s="2">
        <v>31</v>
      </c>
      <c r="B50" s="17"/>
      <c r="C50" s="18"/>
      <c r="D50" s="18"/>
      <c r="E50" s="19"/>
      <c r="F50" s="20"/>
    </row>
    <row r="51" spans="1:6" x14ac:dyDescent="0.25">
      <c r="A51" s="2">
        <v>32</v>
      </c>
      <c r="B51" s="17"/>
      <c r="C51" s="18"/>
      <c r="D51" s="18"/>
      <c r="E51" s="19"/>
      <c r="F51" s="20"/>
    </row>
    <row r="52" spans="1:6" x14ac:dyDescent="0.25">
      <c r="A52" s="2">
        <v>33</v>
      </c>
      <c r="B52" s="17"/>
      <c r="C52" s="18"/>
      <c r="D52" s="18"/>
      <c r="E52" s="19"/>
      <c r="F52" s="20"/>
    </row>
    <row r="53" spans="1:6" x14ac:dyDescent="0.25">
      <c r="A53" s="2">
        <v>34</v>
      </c>
      <c r="B53" s="17"/>
      <c r="C53" s="18"/>
      <c r="D53" s="18"/>
      <c r="E53" s="19"/>
      <c r="F53" s="20"/>
    </row>
    <row r="54" spans="1:6" x14ac:dyDescent="0.25">
      <c r="A54" s="2">
        <v>35</v>
      </c>
      <c r="B54" s="17"/>
      <c r="C54" s="18"/>
      <c r="D54" s="18"/>
      <c r="E54" s="19"/>
      <c r="F54" s="20"/>
    </row>
    <row r="55" spans="1:6" x14ac:dyDescent="0.25">
      <c r="A55" s="2">
        <v>36</v>
      </c>
      <c r="B55" s="17"/>
      <c r="C55" s="18"/>
      <c r="D55" s="18"/>
      <c r="E55" s="19"/>
      <c r="F55" s="20"/>
    </row>
    <row r="56" spans="1:6" x14ac:dyDescent="0.25">
      <c r="A56" s="2">
        <v>37</v>
      </c>
      <c r="B56" s="17"/>
      <c r="C56" s="18"/>
      <c r="D56" s="18"/>
      <c r="E56" s="19"/>
      <c r="F56" s="20"/>
    </row>
    <row r="57" spans="1:6" x14ac:dyDescent="0.25">
      <c r="A57" s="2">
        <v>38</v>
      </c>
      <c r="B57" s="17"/>
      <c r="C57" s="18"/>
      <c r="D57" s="18"/>
      <c r="E57" s="19"/>
      <c r="F57" s="20"/>
    </row>
    <row r="58" spans="1:6" x14ac:dyDescent="0.25">
      <c r="A58" s="2">
        <v>39</v>
      </c>
      <c r="B58" s="17"/>
      <c r="C58" s="18"/>
      <c r="D58" s="18"/>
      <c r="E58" s="19"/>
      <c r="F58" s="20"/>
    </row>
    <row r="59" spans="1:6" x14ac:dyDescent="0.25">
      <c r="A59" s="2">
        <v>40</v>
      </c>
      <c r="B59" s="17"/>
      <c r="C59" s="18"/>
      <c r="D59" s="18"/>
      <c r="E59" s="19"/>
      <c r="F59" s="20"/>
    </row>
  </sheetData>
  <sheetProtection algorithmName="SHA-512" hashValue="PskKYqttjhySjbFunVQxVCnusobXvhr2EK/TPGNaZN6Xqi6CB3584UslDMjiuqYWFmMMYrriadkrSkZ+0qw3zg==" saltValue="SO0vRV4WMiF24SSscyscKA==" spinCount="100000" sheet="1" objects="1" scenarios="1" selectLockedCells="1"/>
  <mergeCells count="31">
    <mergeCell ref="A17:F17"/>
    <mergeCell ref="A18:A19"/>
    <mergeCell ref="B18:B19"/>
    <mergeCell ref="C18:C19"/>
    <mergeCell ref="D18:D19"/>
    <mergeCell ref="E18:F18"/>
    <mergeCell ref="A14:B15"/>
    <mergeCell ref="C14:C15"/>
    <mergeCell ref="E14:F14"/>
    <mergeCell ref="E15:F15"/>
    <mergeCell ref="A16:B16"/>
    <mergeCell ref="E16:F16"/>
    <mergeCell ref="A10:B10"/>
    <mergeCell ref="C10:F10"/>
    <mergeCell ref="A11:F11"/>
    <mergeCell ref="A12:C13"/>
    <mergeCell ref="D12:F12"/>
    <mergeCell ref="E13:F13"/>
    <mergeCell ref="A6:F6"/>
    <mergeCell ref="A7:F7"/>
    <mergeCell ref="A8:B8"/>
    <mergeCell ref="C8:F8"/>
    <mergeCell ref="A9:B9"/>
    <mergeCell ref="C9:F9"/>
    <mergeCell ref="A5:B5"/>
    <mergeCell ref="C5:F5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Einstellungen</vt:lpstr>
      <vt:lpstr>Q I (Jan-März)</vt:lpstr>
      <vt:lpstr>Q II (April-Juni)</vt:lpstr>
      <vt:lpstr>Q III (Juli-September)</vt:lpstr>
      <vt:lpstr>Q IV (Oktober-Dezember)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Bernhard Arndt</cp:lastModifiedBy>
  <cp:lastPrinted>2021-01-04T14:03:00Z</cp:lastPrinted>
  <dcterms:created xsi:type="dcterms:W3CDTF">2016-01-01T15:59:07Z</dcterms:created>
  <dcterms:modified xsi:type="dcterms:W3CDTF">2025-03-30T07:27:09Z</dcterms:modified>
</cp:coreProperties>
</file>